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15360" windowHeight="8340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52511"/>
</workbook>
</file>

<file path=xl/calcChain.xml><?xml version="1.0" encoding="utf-8"?>
<calcChain xmlns="http://schemas.openxmlformats.org/spreadsheetml/2006/main">
  <c r="D51" i="1" l="1"/>
  <c r="D50" i="1" s="1"/>
  <c r="D46" i="1"/>
  <c r="D45" i="1" s="1"/>
  <c r="D39" i="1"/>
  <c r="D35" i="1"/>
  <c r="D16" i="1"/>
  <c r="D4" i="1"/>
  <c r="D33" i="1" s="1"/>
  <c r="C51" i="1"/>
  <c r="C50" i="1" s="1"/>
  <c r="C46" i="1"/>
  <c r="C45" i="1" s="1"/>
  <c r="C39" i="1"/>
  <c r="C35" i="1"/>
  <c r="C16" i="1"/>
  <c r="C4" i="1"/>
  <c r="D55" i="1" l="1"/>
  <c r="C55" i="1"/>
  <c r="D43" i="1"/>
  <c r="D56" i="1" s="1"/>
  <c r="C43" i="1"/>
  <c r="C56" i="1" s="1"/>
  <c r="C33" i="1"/>
</calcChain>
</file>

<file path=xl/sharedStrings.xml><?xml version="1.0" encoding="utf-8"?>
<sst xmlns="http://schemas.openxmlformats.org/spreadsheetml/2006/main" count="90" uniqueCount="79">
  <si>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</si>
  <si>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</si>
  <si>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</si>
  <si>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</si>
  <si>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</si>
  <si>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</si>
  <si>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</si>
  <si>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</si>
  <si>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</si>
  <si>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</si>
  <si>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</si>
  <si>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</si>
  <si>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</si>
  <si>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</si>
  <si>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</si>
  <si>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</si>
  <si>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</si>
  <si>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</si>
  <si>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</si>
  <si>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</si>
  <si>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</si>
  <si>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</si>
  <si>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</si>
  <si>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</si>
  <si>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</si>
  <si>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</si>
  <si>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</si>
  <si>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</si>
  <si>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</si>
  <si>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</si>
  <si>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</si>
  <si>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</si>
  <si>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</si>
  <si>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</si>
  <si>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</si>
  <si>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</si>
  <si>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</si>
  <si>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</si>
  <si>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</si>
  <si>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</si>
  <si>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</si>
  <si>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</si>
  <si>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</si>
  <si>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</si>
  <si>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</si>
  <si>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</si>
  <si>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</si>
  <si>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</si>
  <si>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</si>
  <si>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</si>
  <si>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</si>
  <si>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</si>
  <si>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</si>
  <si>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</si>
  <si>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</si>
  <si>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</si>
  <si>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</si>
  <si>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</si>
  <si>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</si>
  <si>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</si>
  <si>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</si>
  <si>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</si>
  <si>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</si>
  <si>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</si>
  <si>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</si>
  <si>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</si>
  <si>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</si>
  <si>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</si>
  <si>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</si>
  <si>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</si>
  <si>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</si>
  <si>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</si>
  <si>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</si>
  <si>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</si>
  <si>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</si>
  <si>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</si>
  <si>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SISTEMA PARA EL DESARROLLO INTEGRAL DE LA FAMILIA DEL MUNICIPIO COMONFORT, GTO.
ESTADO DE FLUJOS DE EFECTIVO
DEL 1 DE ENERO AL AL 31 DE DICIEMBRE DEL 2017</t>
  </si>
  <si>
    <t>Directora SMDIF
LEE Karent Hernandez Arvizú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</si>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</sst>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6" xfId="8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6" fillId="4" borderId="7" xfId="8" applyFont="1" applyFill="1" applyBorder="1" applyAlignment="1" applyProtection="1">
      <alignment horizontal="center" vertical="center" wrapText="1"/>
      <protection locked="0"/>
    </xf>
    <xf numFmtId="0" fontId="6" fillId="4" borderId="8" xfId="8" applyFont="1" applyFill="1" applyBorder="1" applyAlignment="1" applyProtection="1">
      <alignment horizontal="center" vertical="center" wrapText="1"/>
      <protection locked="0"/>
    </xf>
    <xf numFmtId="0" fontId="6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12" activePane="bottomLeft" state="frozen"/>
      <selection pane="bottomLeft" activeCell="B67" sqref="B67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1" t="s">
        <v>76</v>
      </c>
      <c r="B1" s="42"/>
      <c r="C1" s="42"/>
      <c r="D1" s="42"/>
      <c r="E1" s="43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16410392.380000001</v>
      </c>
      <c r="D4" s="6">
        <f>SUM(D5:D15)</f>
        <v>15032921.710000001</v>
      </c>
      <c r="E4" s="4"/>
    </row>
    <row r="5" spans="1:5" x14ac:dyDescent="0.2">
      <c r="A5" s="7">
        <v>4110</v>
      </c>
      <c r="B5" s="28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9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8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8" t="s">
        <v>8</v>
      </c>
      <c r="C8" s="8">
        <v>858211.5</v>
      </c>
      <c r="D8" s="8">
        <v>826661.5</v>
      </c>
      <c r="E8" s="4"/>
    </row>
    <row r="9" spans="1:5" x14ac:dyDescent="0.2">
      <c r="A9" s="7">
        <v>4150</v>
      </c>
      <c r="B9" s="28" t="s">
        <v>9</v>
      </c>
      <c r="C9" s="8">
        <v>516784.66</v>
      </c>
      <c r="D9" s="8">
        <v>418804.08</v>
      </c>
      <c r="E9" s="4"/>
    </row>
    <row r="10" spans="1:5" x14ac:dyDescent="0.2">
      <c r="A10" s="7">
        <v>4160</v>
      </c>
      <c r="B10" s="28" t="s">
        <v>10</v>
      </c>
      <c r="C10" s="8">
        <v>18891.990000000002</v>
      </c>
      <c r="D10" s="8">
        <v>13787456.130000001</v>
      </c>
      <c r="E10" s="4"/>
    </row>
    <row r="11" spans="1:5" x14ac:dyDescent="0.2">
      <c r="A11" s="7">
        <v>4170</v>
      </c>
      <c r="B11" s="28" t="s">
        <v>11</v>
      </c>
      <c r="C11" s="8">
        <v>21768</v>
      </c>
      <c r="D11" s="8">
        <v>0</v>
      </c>
      <c r="E11" s="4"/>
    </row>
    <row r="12" spans="1:5" ht="22.5" x14ac:dyDescent="0.2">
      <c r="A12" s="7">
        <v>4190</v>
      </c>
      <c r="B12" s="28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8" t="s">
        <v>12</v>
      </c>
      <c r="C13" s="8">
        <v>2316489.66</v>
      </c>
      <c r="D13" s="8">
        <v>0</v>
      </c>
      <c r="E13" s="4"/>
    </row>
    <row r="14" spans="1:5" x14ac:dyDescent="0.2">
      <c r="A14" s="7">
        <v>4220</v>
      </c>
      <c r="B14" s="28" t="s">
        <v>13</v>
      </c>
      <c r="C14" s="8">
        <v>12678246.57</v>
      </c>
      <c r="D14" s="8">
        <v>0</v>
      </c>
      <c r="E14" s="4"/>
    </row>
    <row r="15" spans="1:5" x14ac:dyDescent="0.2">
      <c r="A15" s="16">
        <v>8001</v>
      </c>
      <c r="B15" s="29" t="s">
        <v>45</v>
      </c>
      <c r="C15" s="8">
        <v>0</v>
      </c>
      <c r="D15" s="8">
        <v>0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13964855.130000001</v>
      </c>
      <c r="D16" s="6">
        <f>SUM(D17:D32)</f>
        <v>14471571.609999999</v>
      </c>
      <c r="E16" s="4"/>
    </row>
    <row r="17" spans="1:5" x14ac:dyDescent="0.2">
      <c r="A17" s="7">
        <v>5110</v>
      </c>
      <c r="B17" s="28" t="s">
        <v>15</v>
      </c>
      <c r="C17" s="8">
        <v>11416327.449999999</v>
      </c>
      <c r="D17" s="8">
        <v>11464793.949999999</v>
      </c>
      <c r="E17" s="4"/>
    </row>
    <row r="18" spans="1:5" x14ac:dyDescent="0.2">
      <c r="A18" s="7">
        <v>5120</v>
      </c>
      <c r="B18" s="28" t="s">
        <v>16</v>
      </c>
      <c r="C18" s="8">
        <v>795203.75</v>
      </c>
      <c r="D18" s="8">
        <v>962800.49</v>
      </c>
      <c r="E18" s="4"/>
    </row>
    <row r="19" spans="1:5" x14ac:dyDescent="0.2">
      <c r="A19" s="7">
        <v>5130</v>
      </c>
      <c r="B19" s="28" t="s">
        <v>17</v>
      </c>
      <c r="C19" s="8">
        <v>1284687.6599999999</v>
      </c>
      <c r="D19" s="8">
        <v>1297933.47</v>
      </c>
      <c r="E19" s="4"/>
    </row>
    <row r="20" spans="1:5" x14ac:dyDescent="0.2">
      <c r="A20" s="7">
        <v>5210</v>
      </c>
      <c r="B20" s="28" t="s">
        <v>18</v>
      </c>
      <c r="C20" s="8">
        <v>343204.06</v>
      </c>
      <c r="D20" s="8">
        <v>590398.54</v>
      </c>
      <c r="E20" s="4"/>
    </row>
    <row r="21" spans="1:5" x14ac:dyDescent="0.2">
      <c r="A21" s="7">
        <v>5220</v>
      </c>
      <c r="B21" s="28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8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8" t="s">
        <v>21</v>
      </c>
      <c r="C23" s="8">
        <v>47831.23</v>
      </c>
      <c r="D23" s="8">
        <v>78213.84</v>
      </c>
      <c r="E23" s="4"/>
    </row>
    <row r="24" spans="1:5" x14ac:dyDescent="0.2">
      <c r="A24" s="7">
        <v>5250</v>
      </c>
      <c r="B24" s="28" t="s">
        <v>22</v>
      </c>
      <c r="C24" s="8">
        <v>77600.98</v>
      </c>
      <c r="D24" s="8">
        <v>77431.320000000007</v>
      </c>
      <c r="E24" s="4"/>
    </row>
    <row r="25" spans="1:5" x14ac:dyDescent="0.2">
      <c r="A25" s="7">
        <v>5260</v>
      </c>
      <c r="B25" s="28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8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8" t="s">
        <v>53</v>
      </c>
      <c r="C27" s="8">
        <v>0</v>
      </c>
      <c r="D27" s="8">
        <v>0</v>
      </c>
      <c r="E27" s="4"/>
    </row>
    <row r="28" spans="1:5" x14ac:dyDescent="0.2">
      <c r="A28" s="7">
        <v>5290</v>
      </c>
      <c r="B28" s="28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8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8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8" t="s">
        <v>28</v>
      </c>
      <c r="C31" s="8">
        <v>0</v>
      </c>
      <c r="D31" s="8">
        <v>0</v>
      </c>
      <c r="E31" s="4"/>
    </row>
    <row r="32" spans="1:5" x14ac:dyDescent="0.2">
      <c r="A32" s="16">
        <v>8002</v>
      </c>
      <c r="B32" s="29" t="s">
        <v>49</v>
      </c>
      <c r="C32" s="8">
        <v>0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2445537.25</v>
      </c>
      <c r="D33" s="6">
        <f>+D4-D16</f>
        <v>561350.10000000149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0</v>
      </c>
      <c r="D35" s="6">
        <f>SUM(D36:D38)</f>
        <v>-59583.31</v>
      </c>
      <c r="E35" s="4"/>
    </row>
    <row r="36" spans="1:5" x14ac:dyDescent="0.2">
      <c r="A36" s="16">
        <v>8003</v>
      </c>
      <c r="B36" s="29" t="s">
        <v>47</v>
      </c>
      <c r="C36" s="8">
        <v>0</v>
      </c>
      <c r="D36" s="8">
        <v>0</v>
      </c>
      <c r="E36" s="4"/>
    </row>
    <row r="37" spans="1:5" x14ac:dyDescent="0.2">
      <c r="A37" s="16">
        <v>8004</v>
      </c>
      <c r="B37" s="29" t="s">
        <v>32</v>
      </c>
      <c r="C37" s="8">
        <v>0</v>
      </c>
      <c r="D37" s="8">
        <v>0</v>
      </c>
      <c r="E37" s="4"/>
    </row>
    <row r="38" spans="1:5" x14ac:dyDescent="0.2">
      <c r="A38" s="16">
        <v>8005</v>
      </c>
      <c r="B38" s="29" t="s">
        <v>50</v>
      </c>
      <c r="C38" s="8">
        <v>0</v>
      </c>
      <c r="D38" s="8">
        <v>-59583.31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490317.13</v>
      </c>
      <c r="D39" s="6">
        <f>SUM(D40:D42)</f>
        <v>116849.62</v>
      </c>
      <c r="E39" s="4"/>
    </row>
    <row r="40" spans="1:5" x14ac:dyDescent="0.2">
      <c r="A40" s="30">
        <v>1230</v>
      </c>
      <c r="B40" s="29" t="s">
        <v>47</v>
      </c>
      <c r="C40" s="8">
        <v>406418.68</v>
      </c>
      <c r="D40" s="8">
        <v>0</v>
      </c>
      <c r="E40" s="4" t="s">
        <v>31</v>
      </c>
    </row>
    <row r="41" spans="1:5" x14ac:dyDescent="0.2">
      <c r="A41" s="30" t="s">
        <v>55</v>
      </c>
      <c r="B41" s="29" t="s">
        <v>32</v>
      </c>
      <c r="C41" s="8">
        <v>83898.45</v>
      </c>
      <c r="D41" s="8">
        <v>116849.62</v>
      </c>
      <c r="E41" s="4" t="s">
        <v>31</v>
      </c>
    </row>
    <row r="42" spans="1:5" x14ac:dyDescent="0.2">
      <c r="A42" s="16">
        <v>8006</v>
      </c>
      <c r="B42" s="29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-490317.13</v>
      </c>
      <c r="D43" s="6">
        <f>+D35-D39</f>
        <v>-176432.93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30">
        <v>2233</v>
      </c>
      <c r="B47" s="29" t="s">
        <v>48</v>
      </c>
      <c r="C47" s="8">
        <v>0</v>
      </c>
      <c r="D47" s="8">
        <v>0</v>
      </c>
      <c r="E47" s="4"/>
    </row>
    <row r="48" spans="1:5" x14ac:dyDescent="0.2">
      <c r="A48" s="31">
        <v>2234</v>
      </c>
      <c r="B48" s="29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9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790573.66</v>
      </c>
      <c r="D50" s="6">
        <f>+D51+D54</f>
        <v>603577.79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30">
        <v>2131</v>
      </c>
      <c r="B52" s="29" t="s">
        <v>48</v>
      </c>
      <c r="C52" s="8">
        <v>0</v>
      </c>
      <c r="D52" s="8">
        <v>0</v>
      </c>
      <c r="E52" s="4"/>
    </row>
    <row r="53" spans="1:5" x14ac:dyDescent="0.2">
      <c r="A53" s="31">
        <v>2132</v>
      </c>
      <c r="B53" s="29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9" t="s">
        <v>52</v>
      </c>
      <c r="C54" s="8">
        <v>790573.66</v>
      </c>
      <c r="D54" s="8">
        <v>603577.79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-790573.66</v>
      </c>
      <c r="D55" s="6">
        <f>+D45-D50</f>
        <v>-603577.79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1164646.46</v>
      </c>
      <c r="D56" s="6">
        <f>+D33+D43+D55</f>
        <v>-218660.61999999854</v>
      </c>
      <c r="E56" s="4"/>
    </row>
    <row r="57" spans="1:5" x14ac:dyDescent="0.2">
      <c r="A57" s="16">
        <v>9000011</v>
      </c>
      <c r="B57" s="5" t="s">
        <v>37</v>
      </c>
      <c r="C57" s="6">
        <v>1024367.75</v>
      </c>
      <c r="D57" s="6">
        <v>1243028.3700000001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v>2189014.21</v>
      </c>
      <c r="D58" s="12">
        <v>1024367.75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36" t="s">
        <v>72</v>
      </c>
      <c r="C64" s="35"/>
      <c r="D64" s="35" t="s">
        <v>72</v>
      </c>
    </row>
    <row r="65" spans="1:4" ht="33.75" x14ac:dyDescent="0.2">
      <c r="A65" s="35"/>
      <c r="B65" s="39" t="s">
        <v>77</v>
      </c>
      <c r="C65" s="40"/>
      <c r="D65" s="39" t="s">
        <v>78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73</v>
      </c>
    </row>
    <row r="3" spans="1:1" x14ac:dyDescent="0.2">
      <c r="A3" s="22" t="s">
        <v>57</v>
      </c>
    </row>
    <row r="4" spans="1:1" x14ac:dyDescent="0.2">
      <c r="A4" s="22" t="s">
        <v>74</v>
      </c>
    </row>
    <row r="5" spans="1:1" x14ac:dyDescent="0.2">
      <c r="A5" s="22" t="s">
        <v>75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2017-03-02T18:57:17Z</cp:lastPrinted>
  <dcterms:created xsi:type="dcterms:W3CDTF">2012-12-11T20:31:36Z</dcterms:created>
  <dcterms:modified xsi:type="dcterms:W3CDTF">2018-02-19T19:36:14Z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