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G9" i="3"/>
  <c r="E9" i="3"/>
  <c r="D9" i="3"/>
  <c r="D4" i="3" s="1"/>
  <c r="D15" i="3" s="1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H4" i="3"/>
  <c r="H15" i="3" s="1"/>
  <c r="G4" i="3" l="1"/>
  <c r="G15" i="3" s="1"/>
  <c r="F9" i="3"/>
  <c r="F4" i="3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<sst xmlns="http://schemas.openxmlformats.org/spreadsheetml/2006/main" count="44" uniqueCount="44">
  <si>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</si>
  <si>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</si>
  <si>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</si>
  <si>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</si>
  <si>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</si>
  <si>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</si>
  <si>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</si>
  <si>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</si>
  <si>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</si>
  <si>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</si>
  <si>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</si>
  <si>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</si>
  <si>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</si>
  <si>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</si>
  <si>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</si>
  <si>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</si>
  <si>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</si>
  <si>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</si>
  <si>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</si>
  <si>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</si>
  <si>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</si>
  <si>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</si>
  <si>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</si>
  <si>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</si>
  <si>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</si>
  <si>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</si>
  <si>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</si>
  <si>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</si>
  <si>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</si>
  <si>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</si>
  <si>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</si>
  <si>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</si>
  <si>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</si>
  <si>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</si>
  <si>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</si>
  <si>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</si>
  <si>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</si>
  <si>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</si>
  <si>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</si>
  <si>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</si>
  <si>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</si>
  <si>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</si>
  <si>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</si>
  <si>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MUNICIPIO DE COMONFORT, GUANAJUATO
Informe Analítico de la Deuda Pública y Otros Pasivos - LDF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</si>
</sst>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B1" workbookViewId="0">
      <selection activeCell="B17" sqref="B17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43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13114486</v>
      </c>
      <c r="C4" s="6">
        <f t="shared" ref="C4:H4" si="0">+C5+C9</f>
        <v>0</v>
      </c>
      <c r="D4" s="6">
        <f t="shared" si="0"/>
        <v>4234856</v>
      </c>
      <c r="E4" s="6">
        <f t="shared" si="0"/>
        <v>0</v>
      </c>
      <c r="F4" s="6">
        <f t="shared" si="0"/>
        <v>8879630</v>
      </c>
      <c r="G4" s="6">
        <f t="shared" si="0"/>
        <v>599553.39</v>
      </c>
      <c r="H4" s="6">
        <f t="shared" si="0"/>
        <v>0</v>
      </c>
    </row>
    <row r="5" spans="1:8" x14ac:dyDescent="0.2">
      <c r="A5" s="5" t="s">
        <v>9</v>
      </c>
      <c r="B5" s="6">
        <f>SUM(B6:B8)</f>
        <v>3500000</v>
      </c>
      <c r="C5" s="6">
        <f t="shared" ref="C5:H5" si="1">SUM(C6:C8)</f>
        <v>0</v>
      </c>
      <c r="D5" s="6">
        <f t="shared" si="1"/>
        <v>3500000</v>
      </c>
      <c r="E5" s="6">
        <f t="shared" si="1"/>
        <v>0</v>
      </c>
      <c r="F5" s="6">
        <f t="shared" si="1"/>
        <v>0</v>
      </c>
      <c r="G5" s="6">
        <f t="shared" si="1"/>
        <v>31684.400000000001</v>
      </c>
      <c r="H5" s="6">
        <f t="shared" si="1"/>
        <v>0</v>
      </c>
    </row>
    <row r="6" spans="1:8" x14ac:dyDescent="0.2">
      <c r="A6" s="7" t="s">
        <v>10</v>
      </c>
      <c r="B6" s="8">
        <v>3500000</v>
      </c>
      <c r="C6" s="8"/>
      <c r="D6" s="8">
        <v>3500000</v>
      </c>
      <c r="E6" s="8"/>
      <c r="F6" s="8">
        <f t="shared" ref="F6:F12" si="2">B6+C6-D6+E6</f>
        <v>0</v>
      </c>
      <c r="G6" s="8">
        <v>31684.400000000001</v>
      </c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9614486</v>
      </c>
      <c r="C9" s="6">
        <f t="shared" ref="C9:H9" si="3">SUM(C10:C12)</f>
        <v>0</v>
      </c>
      <c r="D9" s="6">
        <f t="shared" si="3"/>
        <v>734856</v>
      </c>
      <c r="E9" s="6">
        <f t="shared" si="3"/>
        <v>0</v>
      </c>
      <c r="F9" s="6">
        <f t="shared" si="3"/>
        <v>8879630</v>
      </c>
      <c r="G9" s="6">
        <f t="shared" si="3"/>
        <v>567868.99</v>
      </c>
      <c r="H9" s="6">
        <f t="shared" si="3"/>
        <v>0</v>
      </c>
    </row>
    <row r="10" spans="1:8" x14ac:dyDescent="0.2">
      <c r="A10" s="7" t="s">
        <v>14</v>
      </c>
      <c r="B10" s="8">
        <v>9614486</v>
      </c>
      <c r="C10" s="8"/>
      <c r="D10" s="8">
        <v>734856</v>
      </c>
      <c r="E10" s="8"/>
      <c r="F10" s="8">
        <f t="shared" si="2"/>
        <v>8879630</v>
      </c>
      <c r="G10" s="8">
        <v>567868.99</v>
      </c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6">
        <v>2975718.92</v>
      </c>
      <c r="C13" s="9"/>
      <c r="D13" s="9"/>
      <c r="E13" s="9"/>
      <c r="F13" s="6">
        <v>11201421.1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>+B4+B13</f>
        <v>16090204.92</v>
      </c>
      <c r="C15" s="6">
        <f>+C4</f>
        <v>0</v>
      </c>
      <c r="D15" s="6">
        <f>+D4</f>
        <v>4234856</v>
      </c>
      <c r="E15" s="6">
        <f>+E4</f>
        <v>0</v>
      </c>
      <c r="F15" s="6">
        <f>+F4+F13</f>
        <v>20081051.100000001</v>
      </c>
      <c r="G15" s="6">
        <f>+G4</f>
        <v>599553.39</v>
      </c>
      <c r="H15" s="6">
        <f>+H4</f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29" t="s">
        <v>27</v>
      </c>
      <c r="B28" s="12" t="s">
        <v>28</v>
      </c>
      <c r="C28" s="12" t="s">
        <v>29</v>
      </c>
      <c r="D28" s="12" t="s">
        <v>30</v>
      </c>
      <c r="E28" s="31" t="s">
        <v>31</v>
      </c>
      <c r="F28" s="12" t="s">
        <v>32</v>
      </c>
    </row>
    <row r="29" spans="1:8" x14ac:dyDescent="0.2">
      <c r="A29" s="29"/>
      <c r="B29" s="12" t="s">
        <v>33</v>
      </c>
      <c r="C29" s="12" t="s">
        <v>34</v>
      </c>
      <c r="D29" s="12" t="s">
        <v>35</v>
      </c>
      <c r="E29" s="31"/>
      <c r="F29" s="12" t="s">
        <v>36</v>
      </c>
    </row>
    <row r="30" spans="1:8" x14ac:dyDescent="0.2">
      <c r="A30" s="30"/>
      <c r="B30" s="13"/>
      <c r="C30" s="2" t="s">
        <v>37</v>
      </c>
      <c r="D30" s="13"/>
      <c r="E30" s="32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dcterms:created xsi:type="dcterms:W3CDTF">2017-01-11T17:20:05Z</dcterms:created>
  <dcterms:modified xsi:type="dcterms:W3CDTF">2017-02-24T15:14:58Z</dcterms:modified>
</cp:coreProperties>
</file>