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6C3AC6CB-3289-4AF6-B3F6-AF090B30CE17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I21" i="1"/>
  <c r="I16" i="1"/>
  <c r="I14" i="1"/>
  <c r="F35" i="1"/>
  <c r="I35" i="1" s="1"/>
  <c r="F34" i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2" i="1"/>
  <c r="I22" i="1" s="1"/>
  <c r="F21" i="1"/>
  <c r="F20" i="1"/>
  <c r="F19" i="1" s="1"/>
  <c r="F18" i="1"/>
  <c r="I18" i="1" s="1"/>
  <c r="F17" i="1"/>
  <c r="I17" i="1" s="1"/>
  <c r="F16" i="1"/>
  <c r="F15" i="1"/>
  <c r="I15" i="1" s="1"/>
  <c r="F14" i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7" i="1" l="1"/>
  <c r="I26" i="1"/>
  <c r="H37" i="1"/>
  <c r="G37" i="1"/>
  <c r="E37" i="1"/>
  <c r="D37" i="1"/>
  <c r="I31" i="1"/>
  <c r="I10" i="1"/>
  <c r="I23" i="1"/>
  <c r="F10" i="1"/>
  <c r="F23" i="1"/>
  <c r="I20" i="1"/>
  <c r="I19" i="1" s="1"/>
  <c r="F26" i="1"/>
  <c r="F31" i="1"/>
  <c r="I7" i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<sst xmlns="http://schemas.openxmlformats.org/spreadsheetml/2006/main" count="66" uniqueCount="66">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</sst>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39</xdr:row>
      <xdr:rowOff>114300</xdr:rowOff>
    </xdr:from>
    <xdr:to>
      <xdr:col>6</xdr:col>
      <xdr:colOff>1009650</xdr:colOff>
      <xdr:row>50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620077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ht="10.5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0.5" x14ac:dyDescent="0.25">
      <c r="A6" s="21" t="s">
        <v>29</v>
      </c>
      <c r="B6" s="8"/>
      <c r="D6" s="17"/>
      <c r="E6" s="17"/>
      <c r="F6" s="17"/>
      <c r="G6" s="17"/>
      <c r="H6" s="17"/>
      <c r="I6" s="17"/>
    </row>
    <row r="7" spans="1:9" ht="10.5" x14ac:dyDescent="0.25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ht="10.5" x14ac:dyDescent="0.25">
      <c r="A10" s="27">
        <v>0</v>
      </c>
      <c r="B10" s="23" t="s">
        <v>3</v>
      </c>
      <c r="C10" s="22"/>
      <c r="D10" s="18">
        <f>SUM(D11:D18)</f>
        <v>22432597.739999998</v>
      </c>
      <c r="E10" s="18">
        <f>SUM(E11:E18)</f>
        <v>0</v>
      </c>
      <c r="F10" s="18">
        <f t="shared" ref="F10:I10" si="1">SUM(F11:F18)</f>
        <v>22432597.739999998</v>
      </c>
      <c r="G10" s="18">
        <f t="shared" si="1"/>
        <v>6823020.46</v>
      </c>
      <c r="H10" s="18">
        <f t="shared" si="1"/>
        <v>6018830.1900000004</v>
      </c>
      <c r="I10" s="18">
        <f t="shared" si="1"/>
        <v>15609577.279999997</v>
      </c>
    </row>
    <row r="11" spans="1:9" x14ac:dyDescent="0.2">
      <c r="A11" s="27" t="s">
        <v>46</v>
      </c>
      <c r="B11" s="9"/>
      <c r="C11" s="3" t="s">
        <v>4</v>
      </c>
      <c r="D11" s="19">
        <v>22432597.739999998</v>
      </c>
      <c r="E11" s="19">
        <v>0</v>
      </c>
      <c r="F11" s="19">
        <f t="shared" ref="F11:F18" si="2">D11+E11</f>
        <v>22432597.739999998</v>
      </c>
      <c r="G11" s="19">
        <v>6823020.46</v>
      </c>
      <c r="H11" s="19">
        <v>6018830.1900000004</v>
      </c>
      <c r="I11" s="19">
        <f t="shared" ref="I11:I18" si="3">F11-G11</f>
        <v>15609577.279999997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0.5" x14ac:dyDescent="0.25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0.5" x14ac:dyDescent="0.25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0.5" x14ac:dyDescent="0.25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0.5" x14ac:dyDescent="0.25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0.5" x14ac:dyDescent="0.25">
      <c r="A37" s="14"/>
      <c r="B37" s="11" t="s">
        <v>36</v>
      </c>
      <c r="C37" s="5"/>
      <c r="D37" s="24">
        <f>SUM(D7+D10+D19+D23+D26+D31)</f>
        <v>22432597.739999998</v>
      </c>
      <c r="E37" s="24">
        <f t="shared" ref="E37:I37" si="16">SUM(E7+E10+E19+E23+E26+E31)</f>
        <v>0</v>
      </c>
      <c r="F37" s="24">
        <f t="shared" si="16"/>
        <v>22432597.739999998</v>
      </c>
      <c r="G37" s="24">
        <f t="shared" si="16"/>
        <v>6823020.46</v>
      </c>
      <c r="H37" s="24">
        <f t="shared" si="16"/>
        <v>6018830.1900000004</v>
      </c>
      <c r="I37" s="24">
        <f t="shared" si="16"/>
        <v>15609577.279999997</v>
      </c>
    </row>
    <row r="39" spans="1:9" x14ac:dyDescent="0.2">
      <c r="C39" s="42" t="s">
        <v>65</v>
      </c>
      <c r="D39" s="42"/>
      <c r="E39" s="42"/>
      <c r="F39" s="42"/>
      <c r="G39" s="42"/>
      <c r="H39" s="42"/>
      <c r="I39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9:I39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2019-04-30T01:15:09Z</cp:lastPrinted>
  <dcterms:created xsi:type="dcterms:W3CDTF">2012-12-11T21:13:37Z</dcterms:created>
  <dcterms:modified xsi:type="dcterms:W3CDTF">2019-05-03T15:20:35Z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