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TRIMESTRAL 4TO TRIM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E34" i="1"/>
  <c r="D34" i="1"/>
  <c r="D60" i="1" l="1"/>
  <c r="E60" i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<sst xmlns="http://schemas.openxmlformats.org/spreadsheetml/2006/main" count="63" uniqueCount="53">
  <si>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</si>
  <si>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</si>
  <si>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</si>
  <si>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</si>
  <si>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</si>
  <si>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</si>
  <si>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</si>
  <si>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</si>
  <si>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</si>
  <si>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</si>
  <si>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</si>
  <si>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</si>
  <si>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</si>
  <si>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</si>
  <si>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</si>
  <si>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</si>
  <si>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</si>
  <si>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</si>
  <si>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</si>
  <si>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</si>
  <si>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</si>
  <si>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</si>
  <si>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</si>
  <si>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</si>
  <si>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</si>
  <si>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</si>
  <si>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</si>
  <si>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</si>
  <si>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</si>
  <si>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</si>
  <si>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</si>
  <si>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</si>
  <si>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</si>
  <si>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</si>
  <si>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</si>
  <si>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</si>
  <si>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</si>
  <si>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</si>
  <si>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</si>
  <si>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</si>
  <si>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</si>
  <si>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</si>
  <si>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</si>
  <si>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</si>
  <si>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</si>
  <si>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</si>
  <si>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</si>
  <si>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</si>
  <si>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</si>
  <si>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</si>
  <si>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</si>
  <si>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SISTEMA PARA EL DESARROLLO INTEGRAL DE LA FAMILIA DEL MUNICIPIO COMONFORT, GTO.
ESTADO DE FLUJOS DE EFECTIVO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</si>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</sst>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10" xfId="8" applyFont="1" applyBorder="1" applyAlignment="1">
      <alignment horizontal="left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0" zoomScaleNormal="100" workbookViewId="0">
      <selection activeCell="H64" sqref="H64"/>
    </sheetView>
  </sheetViews>
  <sheetFormatPr baseColWidth="10" defaultColWidth="12" defaultRowHeight="10.199999999999999" x14ac:dyDescent="0.2"/>
  <cols>
    <col min="1" max="2" width="1.85546875" style="2" customWidth="1"/>
    <col min="3" max="3" width="75" style="3" bestFit="1" customWidth="1"/>
    <col min="4" max="4" width="25.85546875" style="3" customWidth="1"/>
    <col min="5" max="5" width="25.85546875" style="4" customWidth="1"/>
    <col min="6" max="16384" width="12" style="2"/>
  </cols>
  <sheetData>
    <row r="1" spans="1:5" ht="39.9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19</v>
      </c>
      <c r="B2" s="38"/>
      <c r="C2" s="38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16358693.140000001</v>
      </c>
      <c r="E5" s="11">
        <f>SUM(E6:E16)</f>
        <v>16410392.380000001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870421</v>
      </c>
      <c r="E9" s="13">
        <v>858211.5</v>
      </c>
    </row>
    <row r="10" spans="1:5" x14ac:dyDescent="0.2">
      <c r="A10" s="28">
        <v>4150</v>
      </c>
      <c r="C10" s="5" t="s">
        <v>20</v>
      </c>
      <c r="D10" s="12">
        <v>117992.69</v>
      </c>
      <c r="E10" s="13">
        <v>516784.66</v>
      </c>
    </row>
    <row r="11" spans="1:5" x14ac:dyDescent="0.2">
      <c r="A11" s="28">
        <v>4160</v>
      </c>
      <c r="C11" s="5" t="s">
        <v>21</v>
      </c>
      <c r="D11" s="12">
        <v>40569</v>
      </c>
      <c r="E11" s="13">
        <v>18891.990000000002</v>
      </c>
    </row>
    <row r="12" spans="1:5" x14ac:dyDescent="0.2">
      <c r="A12" s="28">
        <v>4170</v>
      </c>
      <c r="C12" s="5" t="s">
        <v>22</v>
      </c>
      <c r="D12" s="12">
        <v>368491</v>
      </c>
      <c r="E12" s="13">
        <v>21768</v>
      </c>
    </row>
    <row r="13" spans="1:5" ht="20.399999999999999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638968.30000000005</v>
      </c>
      <c r="E14" s="13">
        <v>2316489.66</v>
      </c>
    </row>
    <row r="15" spans="1:5" x14ac:dyDescent="0.2">
      <c r="A15" s="28">
        <v>4220</v>
      </c>
      <c r="C15" s="5" t="s">
        <v>25</v>
      </c>
      <c r="D15" s="12">
        <v>14322251.15</v>
      </c>
      <c r="E15" s="13">
        <v>12678246.57</v>
      </c>
    </row>
    <row r="16" spans="1:5" x14ac:dyDescent="0.2">
      <c r="A16" s="28" t="s">
        <v>48</v>
      </c>
      <c r="C16" s="5" t="s">
        <v>26</v>
      </c>
      <c r="D16" s="12">
        <v>0</v>
      </c>
      <c r="E16" s="13">
        <v>0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14358823.16</v>
      </c>
      <c r="E17" s="11">
        <f>SUM(E18:E33)</f>
        <v>13964855.130000001</v>
      </c>
    </row>
    <row r="18" spans="1:5" x14ac:dyDescent="0.2">
      <c r="A18" s="28">
        <v>5110</v>
      </c>
      <c r="C18" s="5" t="s">
        <v>27</v>
      </c>
      <c r="D18" s="12">
        <v>11469349.890000001</v>
      </c>
      <c r="E18" s="13">
        <v>11416327.449999999</v>
      </c>
    </row>
    <row r="19" spans="1:5" x14ac:dyDescent="0.2">
      <c r="A19" s="28">
        <v>5120</v>
      </c>
      <c r="C19" s="5" t="s">
        <v>28</v>
      </c>
      <c r="D19" s="12">
        <v>982360.83</v>
      </c>
      <c r="E19" s="13">
        <v>795203.75</v>
      </c>
    </row>
    <row r="20" spans="1:5" x14ac:dyDescent="0.2">
      <c r="A20" s="28">
        <v>5130</v>
      </c>
      <c r="C20" s="5" t="s">
        <v>29</v>
      </c>
      <c r="D20" s="12">
        <v>1421270.46</v>
      </c>
      <c r="E20" s="13">
        <v>1284687.6599999999</v>
      </c>
    </row>
    <row r="21" spans="1:5" x14ac:dyDescent="0.2">
      <c r="A21" s="28">
        <v>5210</v>
      </c>
      <c r="C21" s="5" t="s">
        <v>30</v>
      </c>
      <c r="D21" s="12">
        <v>329042.56</v>
      </c>
      <c r="E21" s="13">
        <v>343204.06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77408.289999999994</v>
      </c>
      <c r="E24" s="13">
        <v>47831.23</v>
      </c>
    </row>
    <row r="25" spans="1:5" x14ac:dyDescent="0.2">
      <c r="A25" s="28">
        <v>5250</v>
      </c>
      <c r="C25" s="5" t="s">
        <v>34</v>
      </c>
      <c r="D25" s="12">
        <v>79391.13</v>
      </c>
      <c r="E25" s="13">
        <v>77600.98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1999869.9800000004</v>
      </c>
      <c r="E34" s="11">
        <f>E5-E17</f>
        <v>2445537.25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-862105.97</v>
      </c>
      <c r="E37" s="11">
        <f>SUM(E38:E40)</f>
        <v>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-862105.97</v>
      </c>
      <c r="E40" s="13">
        <v>0</v>
      </c>
    </row>
    <row r="41" spans="1:5" x14ac:dyDescent="0.2">
      <c r="A41" s="22"/>
      <c r="B41" s="19" t="s">
        <v>15</v>
      </c>
      <c r="C41" s="14"/>
      <c r="D41" s="10">
        <f>SUM(D42:D44)</f>
        <v>121062.59</v>
      </c>
      <c r="E41" s="11">
        <f>SUM(E42:E44)</f>
        <v>490317.13</v>
      </c>
    </row>
    <row r="42" spans="1:5" x14ac:dyDescent="0.2">
      <c r="A42" s="28">
        <v>1230</v>
      </c>
      <c r="C42" s="5" t="s">
        <v>40</v>
      </c>
      <c r="D42" s="12">
        <v>0</v>
      </c>
      <c r="E42" s="13">
        <v>406418.68</v>
      </c>
    </row>
    <row r="43" spans="1:5" x14ac:dyDescent="0.2">
      <c r="A43" s="28" t="s">
        <v>47</v>
      </c>
      <c r="C43" s="5" t="s">
        <v>41</v>
      </c>
      <c r="D43" s="12">
        <v>121062.59</v>
      </c>
      <c r="E43" s="13">
        <v>83898.45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-983168.55999999994</v>
      </c>
      <c r="E45" s="11">
        <f>E37-E41</f>
        <v>-490317.13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2386383.9500000002</v>
      </c>
      <c r="E48" s="11">
        <f>SUM(E49+E52)</f>
        <v>68377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2386383.9500000002</v>
      </c>
      <c r="E52" s="13">
        <v>68377</v>
      </c>
    </row>
    <row r="53" spans="1:5" x14ac:dyDescent="0.2">
      <c r="A53" s="22"/>
      <c r="B53" s="19" t="s">
        <v>15</v>
      </c>
      <c r="C53" s="14"/>
      <c r="D53" s="10">
        <f>SUM(D54+D57)</f>
        <v>1036689.45</v>
      </c>
      <c r="E53" s="11">
        <f>SUM(E54+E57)</f>
        <v>1139694.94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1036689.45</v>
      </c>
      <c r="E57" s="13">
        <v>1139694.94</v>
      </c>
    </row>
    <row r="58" spans="1:5" x14ac:dyDescent="0.2">
      <c r="A58" s="27" t="s">
        <v>17</v>
      </c>
      <c r="C58" s="9"/>
      <c r="D58" s="10">
        <f>D48-D53</f>
        <v>1349694.5000000002</v>
      </c>
      <c r="E58" s="11">
        <f>E48-E53</f>
        <v>-1071317.94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2366395.9200000009</v>
      </c>
      <c r="E60" s="11">
        <f>E58+E45+E34</f>
        <v>883902.18000000017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2189014.21</v>
      </c>
      <c r="E62" s="11">
        <v>1024367.75</v>
      </c>
    </row>
    <row r="63" spans="1:5" x14ac:dyDescent="0.2">
      <c r="A63" s="27" t="s">
        <v>46</v>
      </c>
      <c r="C63" s="9"/>
      <c r="D63" s="10">
        <v>1307255.3700000001</v>
      </c>
      <c r="E63" s="11">
        <v>2189014.21</v>
      </c>
    </row>
    <row r="64" spans="1:5" x14ac:dyDescent="0.2">
      <c r="A64" s="25"/>
      <c r="B64" s="20"/>
      <c r="C64" s="21"/>
      <c r="D64" s="21"/>
      <c r="E64" s="26"/>
    </row>
    <row r="65" spans="1:5" ht="10.199999999999999" customHeight="1" x14ac:dyDescent="0.2">
      <c r="A65" s="33" t="s">
        <v>52</v>
      </c>
      <c r="B65" s="33"/>
      <c r="C65" s="33"/>
      <c r="D65" s="33"/>
      <c r="E65" s="33"/>
    </row>
    <row r="68" spans="1:5" x14ac:dyDescent="0.2">
      <c r="C68" s="29"/>
      <c r="D68" s="31"/>
      <c r="E68" s="31"/>
    </row>
    <row r="69" spans="1:5" x14ac:dyDescent="0.2">
      <c r="C69" s="29"/>
      <c r="D69" s="32"/>
      <c r="E69" s="32"/>
    </row>
    <row r="70" spans="1:5" x14ac:dyDescent="0.2">
      <c r="C70" s="30"/>
      <c r="D70" s="31"/>
      <c r="E70" s="31"/>
    </row>
  </sheetData>
  <sheetProtection formatCells="0" formatColumns="0" formatRows="0" autoFilter="0"/>
  <mergeCells count="6">
    <mergeCell ref="D68:E68"/>
    <mergeCell ref="D69:E69"/>
    <mergeCell ref="D70:E70"/>
    <mergeCell ref="A65:E65"/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susi</cp:lastModifiedBy>
  <cp:lastPrinted>2019-01-30T02:05:45Z</cp:lastPrinted>
  <dcterms:created xsi:type="dcterms:W3CDTF">2012-12-11T20:31:36Z</dcterms:created>
  <dcterms:modified xsi:type="dcterms:W3CDTF">2019-01-30T02:08:17Z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