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\"/>
    </mc:Choice>
  </mc:AlternateContent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<sst xmlns="http://schemas.openxmlformats.org/spreadsheetml/2006/main" count="34" uniqueCount="33">
  <si>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</si>
  <si>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</si>
  <si>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</si>
  <si>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</si>
  <si>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</si>
  <si>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</si>
  <si>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</si>
  <si>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</si>
  <si>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</si>
  <si>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</si>
  <si>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</si>
  <si>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</si>
  <si>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</si>
  <si>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</si>
  <si>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</si>
  <si>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</si>
  <si>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</si>
  <si>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</si>
  <si>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</si>
  <si>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</si>
  <si>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</si>
  <si>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</si>
  <si>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</si>
  <si>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</si>
  <si>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</si>
  <si>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</si>
  <si>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</si>
  <si>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</si>
  <si>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</si>
  <si>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</si>
  <si>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ESTADO DE VARIACIÓN EN LA HACIENDA PÚBLICA
SISTEMA PARA EL DESARROLLO INTEGRAL DE LA FAMILIA DEL MUNICIPIO COMONFORT, GTO.
DEL 1 DE ENERO AL AL 30 DE JUNIO DEL 2017</t>
  </si>
  <si>
    <t>Directora SMDIF
LRI Gabriela Mendez Hernandez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</si>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</sst>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4" fontId="3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1" xfId="9" applyFont="1" applyBorder="1" applyAlignment="1" applyProtection="1">
      <alignment horizontal="center" vertical="top"/>
    </xf>
    <xf numFmtId="0" fontId="8" fillId="2" borderId="8" xfId="9" applyFont="1" applyFill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 wrapText="1"/>
    </xf>
    <xf numFmtId="166" fontId="8" fillId="2" borderId="8" xfId="3" applyNumberFormat="1" applyFont="1" applyFill="1" applyBorder="1" applyAlignment="1">
      <alignment horizontal="center" vertical="center" wrapTex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A20" sqref="A2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4" t="s">
        <v>30</v>
      </c>
      <c r="B1" s="35"/>
      <c r="C1" s="35"/>
      <c r="D1" s="35"/>
      <c r="E1" s="35"/>
      <c r="F1" s="35"/>
      <c r="G1" s="35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854580.69</v>
      </c>
      <c r="D4" s="5"/>
      <c r="E4" s="5"/>
      <c r="F4" s="7">
        <f>SUM(F5:F7)</f>
        <v>0</v>
      </c>
      <c r="G4" s="14">
        <f t="shared" ref="G4:G12" si="0">SUM(C4:F4)</f>
        <v>854580.69</v>
      </c>
    </row>
    <row r="5" spans="1:7" x14ac:dyDescent="0.2">
      <c r="A5" s="8">
        <v>3110</v>
      </c>
      <c r="B5" s="9" t="s">
        <v>1</v>
      </c>
      <c r="C5" s="5">
        <v>854580.69</v>
      </c>
      <c r="D5" s="5"/>
      <c r="E5" s="5"/>
      <c r="F5" s="5">
        <v>0</v>
      </c>
      <c r="G5" s="13">
        <f t="shared" si="0"/>
        <v>854580.69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4565389.42</v>
      </c>
      <c r="E8" s="5"/>
      <c r="F8" s="7">
        <f>SUM(F9:F12)</f>
        <v>0</v>
      </c>
      <c r="G8" s="14">
        <f>SUM(C8:F8)</f>
        <v>4565389.42</v>
      </c>
    </row>
    <row r="9" spans="1:7" x14ac:dyDescent="0.2">
      <c r="A9" s="8">
        <v>3210</v>
      </c>
      <c r="B9" s="9" t="s">
        <v>9</v>
      </c>
      <c r="C9" s="5"/>
      <c r="D9" s="5">
        <v>-280744.28000000003</v>
      </c>
      <c r="E9" s="5"/>
      <c r="F9" s="5">
        <v>0</v>
      </c>
      <c r="G9" s="13">
        <f t="shared" si="0"/>
        <v>-280744.28000000003</v>
      </c>
    </row>
    <row r="10" spans="1:7" x14ac:dyDescent="0.2">
      <c r="A10" s="8">
        <v>3220</v>
      </c>
      <c r="B10" s="9" t="s">
        <v>7</v>
      </c>
      <c r="C10" s="5"/>
      <c r="D10" s="5">
        <v>4846133.7</v>
      </c>
      <c r="E10" s="5"/>
      <c r="F10" s="5">
        <v>0</v>
      </c>
      <c r="G10" s="13">
        <f t="shared" si="0"/>
        <v>4846133.7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854580.69</v>
      </c>
      <c r="D13" s="7">
        <f>+D3+D8</f>
        <v>4565389.42</v>
      </c>
      <c r="E13" s="7">
        <f>+E3</f>
        <v>0</v>
      </c>
      <c r="F13" s="7">
        <f>+F3+F4+F8</f>
        <v>0</v>
      </c>
      <c r="G13" s="14">
        <f>+G3+G4+G8</f>
        <v>5419970.1099999994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20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21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22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23</v>
      </c>
      <c r="C18" s="5"/>
      <c r="D18" s="5"/>
      <c r="E18" s="7">
        <f>SUM(E19:E22)</f>
        <v>791792.25</v>
      </c>
      <c r="F18" s="7">
        <f>SUM(F19:F22)</f>
        <v>0</v>
      </c>
      <c r="G18" s="14">
        <f>SUM(C18:F18)</f>
        <v>791792.25</v>
      </c>
    </row>
    <row r="19" spans="1:7" x14ac:dyDescent="0.2">
      <c r="A19" s="8">
        <v>3210</v>
      </c>
      <c r="B19" s="9" t="s">
        <v>24</v>
      </c>
      <c r="C19" s="5"/>
      <c r="D19" s="5"/>
      <c r="E19" s="5">
        <v>1072536.53</v>
      </c>
      <c r="F19" s="5">
        <v>0</v>
      </c>
      <c r="G19" s="13">
        <f t="shared" si="1"/>
        <v>1072536.53</v>
      </c>
    </row>
    <row r="20" spans="1:7" x14ac:dyDescent="0.2">
      <c r="A20" s="8">
        <v>3220</v>
      </c>
      <c r="B20" s="9" t="s">
        <v>25</v>
      </c>
      <c r="C20" s="5"/>
      <c r="D20" s="5"/>
      <c r="E20" s="5">
        <v>-280744.28000000003</v>
      </c>
      <c r="F20" s="5">
        <v>0</v>
      </c>
      <c r="G20" s="13">
        <f t="shared" si="1"/>
        <v>-280744.28000000003</v>
      </c>
    </row>
    <row r="21" spans="1:7" x14ac:dyDescent="0.2">
      <c r="A21" s="8">
        <v>3230</v>
      </c>
      <c r="B21" s="9" t="s">
        <v>26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27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19</v>
      </c>
      <c r="C23" s="16">
        <f>C13+C14</f>
        <v>854580.69</v>
      </c>
      <c r="D23" s="20">
        <f>D13</f>
        <v>4565389.42</v>
      </c>
      <c r="E23" s="20">
        <f>E13+E18</f>
        <v>791792.25</v>
      </c>
      <c r="F23" s="20">
        <f>F13+F14+F18</f>
        <v>0</v>
      </c>
      <c r="G23" s="21">
        <f>G13+G14+G18</f>
        <v>6211762.3599999994</v>
      </c>
    </row>
    <row r="25" spans="1:7" x14ac:dyDescent="0.2">
      <c r="A25" s="26" t="s">
        <v>28</v>
      </c>
      <c r="B25" s="27"/>
      <c r="C25" s="27"/>
      <c r="D25" s="28"/>
    </row>
    <row r="26" spans="1:7" x14ac:dyDescent="0.2">
      <c r="A26" s="29"/>
      <c r="B26" s="27"/>
      <c r="C26" s="27"/>
      <c r="D26" s="28"/>
    </row>
    <row r="27" spans="1:7" x14ac:dyDescent="0.2">
      <c r="A27" s="30"/>
      <c r="B27" s="31"/>
      <c r="C27" s="30"/>
      <c r="D27" s="30"/>
    </row>
    <row r="28" spans="1:7" x14ac:dyDescent="0.2">
      <c r="A28" s="32"/>
      <c r="B28" s="30"/>
      <c r="C28" s="30"/>
      <c r="D28" s="30"/>
    </row>
    <row r="29" spans="1:7" x14ac:dyDescent="0.2">
      <c r="A29" s="32"/>
      <c r="B29" s="30" t="s">
        <v>29</v>
      </c>
      <c r="C29" s="32"/>
      <c r="D29" s="32" t="s">
        <v>29</v>
      </c>
    </row>
    <row r="30" spans="1:7" ht="33.75" x14ac:dyDescent="0.2">
      <c r="A30" s="32"/>
      <c r="B30" s="36" t="s">
        <v>31</v>
      </c>
      <c r="C30" s="33"/>
      <c r="D30" s="37" t="s">
        <v>32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1:G22 C18:F18 C11:G12 C8:E8 C6:G7 D5:G5 C16:G17 D15:G15 C9 E9:G9 C19:D19 F19:G19 C10 E10:G10 C20:D20 F20:G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2014-12-05T15:24:30Z</cp:lastPrinted>
  <dcterms:created xsi:type="dcterms:W3CDTF">2012-12-11T20:30:33Z</dcterms:created>
  <dcterms:modified xsi:type="dcterms:W3CDTF">2017-07-18T19:36:37Z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