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DIGITALES 2DO TRIM\TRANSPARENCIA\DICIPLINA FINANCIERA\"/>
    </mc:Choice>
  </mc:AlternateContent>
  <bookViews>
    <workbookView xWindow="0" yWindow="0" windowWidth="20490" windowHeight="7875" firstSheet="1" activeTab="1" xr2:uid="{00000000-000D-0000-FFFF-FFFF00000000}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C44" i="3" s="1"/>
  <c r="C59" i="3" s="1"/>
  <c r="B6" i="3"/>
  <c r="B44" i="3" s="1"/>
  <c r="E44" i="3" l="1"/>
  <c r="E56" i="3" s="1"/>
  <c r="E76" i="3"/>
  <c r="F76" i="3"/>
  <c r="F78" i="3" s="1"/>
  <c r="B57" i="3"/>
  <c r="B59" i="3" s="1"/>
  <c r="E78" i="3" l="1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<sst xmlns="http://schemas.openxmlformats.org/spreadsheetml/2006/main" count="125" uniqueCount="122">
  <si>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</si>
  <si>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</si>
  <si>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</si>
  <si>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</si>
  <si>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</si>
  <si>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</si>
  <si>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</si>
  <si>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</si>
  <si>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</si>
  <si>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</si>
  <si>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</si>
  <si>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</si>
  <si>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</si>
  <si>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</si>
  <si>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</si>
  <si>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</si>
  <si>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</si>
  <si>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</si>
  <si>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</si>
  <si>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</si>
  <si>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</si>
  <si>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</si>
  <si>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</si>
  <si>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</si>
  <si>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</si>
  <si>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</si>
  <si>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</si>
  <si>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</si>
  <si>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</si>
  <si>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</si>
  <si>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</si>
  <si>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</si>
  <si>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</si>
  <si>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</si>
  <si>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</si>
  <si>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</si>
  <si>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</si>
  <si>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</si>
  <si>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</si>
  <si>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</si>
  <si>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</si>
  <si>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</si>
  <si>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</si>
  <si>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</si>
  <si>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</si>
  <si>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</si>
  <si>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</si>
  <si>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</si>
  <si>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</si>
  <si>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</si>
  <si>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</si>
  <si>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</si>
  <si>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</si>
  <si>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</si>
  <si>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</si>
  <si>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</si>
  <si>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</si>
  <si>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</si>
  <si>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</si>
  <si>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</si>
  <si>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</si>
  <si>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</si>
  <si>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</si>
  <si>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</si>
  <si>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</si>
  <si>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</si>
  <si>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</si>
  <si>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</si>
  <si>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</si>
  <si>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</si>
  <si>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</si>
  <si>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</si>
  <si>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</si>
  <si>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</si>
  <si>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</si>
  <si>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</si>
  <si>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</si>
  <si>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</si>
  <si>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</si>
  <si>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</si>
  <si>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</si>
  <si>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</si>
  <si>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</si>
  <si>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</si>
  <si>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</si>
  <si>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</si>
  <si>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</si>
  <si>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</si>
  <si>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</si>
  <si>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</si>
  <si>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</si>
  <si>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</si>
  <si>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</si>
  <si>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</si>
  <si>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</si>
  <si>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</si>
  <si>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</si>
  <si>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</si>
  <si>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</si>
  <si>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</si>
  <si>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</si>
  <si>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</si>
  <si>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</si>
  <si>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</si>
  <si>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</si>
  <si>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</si>
  <si>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</si>
  <si>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</si>
  <si>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</si>
  <si>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</si>
  <si>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</si>
  <si>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</si>
  <si>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</si>
  <si>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</si>
  <si>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</si>
  <si>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</si>
  <si>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</si>
  <si>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</si>
  <si>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</si>
  <si>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</si>
  <si>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</si>
  <si>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SISTEMA PARA EL DESARROLLO INTEGRAL DE LA FAMILIA DEL MUNICIPIO DE COMONFORT, GTO.
Estado de Situación Financiera Detallado - LDF
Al 31 de MARZO DE 2017-1 y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</si>
</sst>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3" fillId="0" borderId="7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6" fontId="7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tabSelected="1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121</v>
      </c>
      <c r="B1" s="26"/>
      <c r="C1" s="26"/>
      <c r="D1" s="26"/>
      <c r="E1" s="26"/>
      <c r="F1" s="27"/>
    </row>
    <row r="2" spans="1:6" ht="33.75" x14ac:dyDescent="0.2">
      <c r="A2" s="1" t="s">
        <v>118</v>
      </c>
      <c r="B2" s="2" t="s">
        <v>119</v>
      </c>
      <c r="C2" s="2" t="s">
        <v>120</v>
      </c>
      <c r="D2" s="1" t="s">
        <v>118</v>
      </c>
      <c r="E2" s="2" t="s">
        <v>119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580273.88</v>
      </c>
      <c r="C6" s="7">
        <f>SUM(C7:C13)</f>
        <v>1024367.75</v>
      </c>
      <c r="D6" s="5" t="s">
        <v>5</v>
      </c>
      <c r="E6" s="7">
        <f>SUM(E7:E15)</f>
        <v>396034.61</v>
      </c>
      <c r="F6" s="7">
        <f>SUM(F7:F15)</f>
        <v>-356996.89</v>
      </c>
    </row>
    <row r="7" spans="1:6" x14ac:dyDescent="0.2">
      <c r="A7" s="10" t="s">
        <v>6</v>
      </c>
      <c r="B7" s="9"/>
      <c r="C7" s="9"/>
      <c r="D7" s="11" t="s">
        <v>7</v>
      </c>
      <c r="E7" s="9"/>
      <c r="F7" s="9"/>
    </row>
    <row r="8" spans="1:6" x14ac:dyDescent="0.2">
      <c r="A8" s="10" t="s">
        <v>8</v>
      </c>
      <c r="B8" s="9"/>
      <c r="C8" s="9"/>
      <c r="D8" s="11" t="s">
        <v>9</v>
      </c>
      <c r="E8" s="24">
        <v>9949.9500000000007</v>
      </c>
      <c r="F8" s="23">
        <v>-27136.07</v>
      </c>
    </row>
    <row r="9" spans="1:6" x14ac:dyDescent="0.2">
      <c r="A9" s="10" t="s">
        <v>10</v>
      </c>
      <c r="B9" s="24">
        <v>580273.88</v>
      </c>
      <c r="C9" s="22">
        <v>343956.55</v>
      </c>
      <c r="D9" s="11" t="s">
        <v>11</v>
      </c>
      <c r="E9" s="22">
        <v>0</v>
      </c>
      <c r="F9" s="22">
        <v>0</v>
      </c>
    </row>
    <row r="10" spans="1:6" x14ac:dyDescent="0.2">
      <c r="A10" s="10" t="s">
        <v>12</v>
      </c>
      <c r="B10" s="9"/>
      <c r="C10" s="22">
        <v>680411.2</v>
      </c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24">
        <v>83697.62</v>
      </c>
      <c r="F13" s="23">
        <v>-162523.28</v>
      </c>
    </row>
    <row r="14" spans="1:6" x14ac:dyDescent="0.2">
      <c r="A14" s="3" t="s">
        <v>20</v>
      </c>
      <c r="B14" s="7">
        <f>SUM(B15:B21)</f>
        <v>1369903.4299999997</v>
      </c>
      <c r="C14" s="7">
        <f>SUM(C15:C21)</f>
        <v>247342.75</v>
      </c>
      <c r="D14" s="11" t="s">
        <v>21</v>
      </c>
      <c r="E14" s="9"/>
      <c r="F14" s="9"/>
    </row>
    <row r="15" spans="1:6" x14ac:dyDescent="0.2">
      <c r="A15" s="10" t="s">
        <v>22</v>
      </c>
      <c r="B15" s="24">
        <v>1050639.99</v>
      </c>
      <c r="C15" s="9"/>
      <c r="D15" s="11" t="s">
        <v>23</v>
      </c>
      <c r="E15" s="24">
        <v>302387.03999999998</v>
      </c>
      <c r="F15" s="23">
        <v>-167337.54</v>
      </c>
    </row>
    <row r="16" spans="1:6" x14ac:dyDescent="0.2">
      <c r="A16" s="10" t="s">
        <v>24</v>
      </c>
      <c r="B16" s="24">
        <v>11845.9</v>
      </c>
      <c r="C16" s="22">
        <v>16276.12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24">
        <v>11146.18</v>
      </c>
      <c r="C17" s="22">
        <v>1627.63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24">
        <v>0</v>
      </c>
      <c r="C18" s="9"/>
      <c r="D18" s="11" t="s">
        <v>29</v>
      </c>
      <c r="E18" s="9"/>
      <c r="F18" s="9"/>
    </row>
    <row r="19" spans="1:6" x14ac:dyDescent="0.2">
      <c r="A19" s="10" t="s">
        <v>30</v>
      </c>
      <c r="B19" s="24">
        <v>8662</v>
      </c>
      <c r="C19" s="22">
        <v>500</v>
      </c>
      <c r="D19" s="11" t="s">
        <v>31</v>
      </c>
      <c r="E19" s="9"/>
      <c r="F19" s="9"/>
    </row>
    <row r="20" spans="1:6" x14ac:dyDescent="0.2">
      <c r="A20" s="10" t="s">
        <v>32</v>
      </c>
      <c r="B20" s="24">
        <v>0</v>
      </c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24">
        <v>287609.36</v>
      </c>
      <c r="C21" s="22">
        <v>228939</v>
      </c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0</v>
      </c>
      <c r="C22" s="7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/>
      <c r="C25" s="9"/>
      <c r="D25" s="11" t="s">
        <v>43</v>
      </c>
      <c r="E25" s="9"/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1950177.3099999996</v>
      </c>
      <c r="C44" s="7">
        <f>C6+C14+C22+C28+C34+C35+C38</f>
        <v>1271710.5</v>
      </c>
      <c r="D44" s="8" t="s">
        <v>79</v>
      </c>
      <c r="E44" s="7">
        <f>E6+E16+E20+E23+E24+E28+E35+E39</f>
        <v>396034.61</v>
      </c>
      <c r="F44" s="7">
        <f>F6+F16+F20+F23+F24+F28+F35+F39</f>
        <v>-356996.89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22">
        <v>840735.94</v>
      </c>
      <c r="C49" s="22">
        <v>840735.94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v>5293363.75</v>
      </c>
      <c r="C50" s="22">
        <v>5283944.55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22">
        <v>29771</v>
      </c>
      <c r="C51" s="22">
        <v>29771</v>
      </c>
      <c r="D51" s="5" t="s">
        <v>91</v>
      </c>
      <c r="E51" s="9"/>
      <c r="F51" s="9"/>
    </row>
    <row r="52" spans="1:6" x14ac:dyDescent="0.2">
      <c r="A52" s="13" t="s">
        <v>92</v>
      </c>
      <c r="B52" s="22">
        <v>-1649194.99</v>
      </c>
      <c r="C52" s="22">
        <v>-1649194.99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396034.61</v>
      </c>
      <c r="F56" s="7">
        <f>F44+F54</f>
        <v>-356996.89</v>
      </c>
    </row>
    <row r="57" spans="1:6" x14ac:dyDescent="0.2">
      <c r="A57" s="12" t="s">
        <v>99</v>
      </c>
      <c r="B57" s="7">
        <f>SUM(B47:B55)</f>
        <v>4514675.6999999993</v>
      </c>
      <c r="C57" s="7">
        <f>SUM(C47:C55)</f>
        <v>4505256.5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6464853.0099999988</v>
      </c>
      <c r="C59" s="7">
        <f>C44+C57</f>
        <v>5776967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854580.69</v>
      </c>
      <c r="F60" s="7">
        <f>SUM(F61:F63)</f>
        <v>-854580.69</v>
      </c>
    </row>
    <row r="61" spans="1:6" x14ac:dyDescent="0.2">
      <c r="A61" s="13"/>
      <c r="B61" s="9"/>
      <c r="C61" s="9"/>
      <c r="D61" s="5" t="s">
        <v>103</v>
      </c>
      <c r="E61" s="24">
        <v>854580.69</v>
      </c>
      <c r="F61" s="23">
        <v>-854580.69</v>
      </c>
    </row>
    <row r="62" spans="1:6" x14ac:dyDescent="0.2">
      <c r="A62" s="13"/>
      <c r="B62" s="9"/>
      <c r="C62" s="9"/>
      <c r="D62" s="5" t="s">
        <v>104</v>
      </c>
      <c r="E62" s="9"/>
      <c r="F62" s="9"/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5214238.3099999996</v>
      </c>
      <c r="F65" s="7">
        <f>SUM(F66:F70)</f>
        <v>-4565389.42</v>
      </c>
    </row>
    <row r="66" spans="1:6" x14ac:dyDescent="0.2">
      <c r="A66" s="13"/>
      <c r="B66" s="9"/>
      <c r="C66" s="9"/>
      <c r="D66" s="5" t="s">
        <v>107</v>
      </c>
      <c r="E66" s="24">
        <v>648848.89</v>
      </c>
      <c r="F66" s="23">
        <v>280744.28000000003</v>
      </c>
    </row>
    <row r="67" spans="1:6" x14ac:dyDescent="0.2">
      <c r="A67" s="13"/>
      <c r="B67" s="9"/>
      <c r="C67" s="9"/>
      <c r="D67" s="5" t="s">
        <v>108</v>
      </c>
      <c r="E67" s="24">
        <v>4565389.42</v>
      </c>
      <c r="F67" s="23">
        <v>-4846133.7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6068819</v>
      </c>
      <c r="F76" s="7">
        <f>F60+F65+F72</f>
        <v>-5419970.1099999994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6464853.6100000003</v>
      </c>
      <c r="F78" s="7">
        <f>F56+F76</f>
        <v>-5776966.9999999991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Centro Dif Escobedo</cp:lastModifiedBy>
  <cp:lastPrinted>2017-04-27T04:10:56Z</cp:lastPrinted>
  <dcterms:created xsi:type="dcterms:W3CDTF">2017-01-11T17:17:46Z</dcterms:created>
  <dcterms:modified xsi:type="dcterms:W3CDTF">2017-11-09T21:56:11Z</dcterms:modified>
</cp:coreProperties>
</file>