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<sst xmlns="http://schemas.openxmlformats.org/spreadsheetml/2006/main" count="71" uniqueCount="51">
  <si>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CRI</t>
  </si>
  <si>
    <t>ESTIMADO</t>
  </si>
  <si>
    <t>AMPLIACIONES Y REDUCCIONES</t>
  </si>
  <si>
    <t>MODIFICADO</t>
  </si>
  <si>
    <t>DEVENGADO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</si>
  <si>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</si>
  <si>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</si>
  <si>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</si>
  <si>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</si>
  <si>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</si>
  <si>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</si>
  <si>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</si>
  <si>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</si>
  <si>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</si>
  <si>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</si>
  <si>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</si>
  <si>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</si>
  <si>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</si>
  <si>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Ingresos del Gobierno</t>
  </si>
  <si>
    <t>Ingresos de Organismos y Empresas</t>
  </si>
  <si>
    <t>Ingresos derivados de financiamiento</t>
  </si>
  <si>
    <t>Total</t>
  </si>
  <si>
    <t>RUBRO DE INGRESOS</t>
  </si>
  <si>
    <t>ESTADO ANALITICO DE INGRESOS POR FUENTE DE FINANCIAMIENTO</t>
  </si>
  <si>
    <t>INGRESO</t>
  </si>
  <si>
    <t>(1)</t>
  </si>
  <si>
    <t>(2)</t>
  </si>
  <si>
    <t>(3= 1 + 2)</t>
  </si>
  <si>
    <t>(4)</t>
  </si>
  <si>
    <t>(5)</t>
  </si>
  <si>
    <t>(6= 5 -1)</t>
  </si>
  <si>
    <t xml:space="preserve">     Corriente</t>
  </si>
  <si>
    <t xml:space="preserve">    Capital</t>
  </si>
  <si>
    <t xml:space="preserve">     Capital</t>
  </si>
  <si>
    <t xml:space="preserve">    Corriente</t>
  </si>
  <si>
    <t>Ingresos Excedentes</t>
  </si>
  <si>
    <t xml:space="preserve">    No comprendidos en las fracc de la ley de ingresos</t>
  </si>
  <si>
    <t xml:space="preserve">   Impuestos</t>
  </si>
  <si>
    <t xml:space="preserve">   Contribuciones de Mejoras</t>
  </si>
  <si>
    <t xml:space="preserve">   Derechos</t>
  </si>
  <si>
    <t xml:space="preserve">   Productos</t>
  </si>
  <si>
    <t xml:space="preserve">       Corriente</t>
  </si>
  <si>
    <t xml:space="preserve">       Capital</t>
  </si>
  <si>
    <t xml:space="preserve">   Aprovechamientos</t>
  </si>
  <si>
    <t xml:space="preserve">       No comprendidos en las fracciones de la ley de ingresos</t>
  </si>
  <si>
    <t xml:space="preserve">   Participaciones y Aportaciones</t>
  </si>
  <si>
    <t xml:space="preserve">   Transferencias, Asignaciones, Subsidios y Otras Ayudas</t>
  </si>
  <si>
    <t xml:space="preserve">   Cuotas y Aportaciones de Seguridad Social</t>
  </si>
  <si>
    <t xml:space="preserve">   Ingresos por Ventas de Bienes y Servicios</t>
  </si>
  <si>
    <t xml:space="preserve">   Ingresos Derivados de Financiamientos</t>
  </si>
  <si>
    <t>MUNICIPIO DE COMONFORT, GTO
ESTADO ANALÍTICO DE INGRESOS
DEL 1 DE ENERO AL 30 DE  JUNIO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</si>
</sst>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6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thin"/>
    </border>
    <border>
      <left style="hair"/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53" applyFont="1" applyFill="1" applyBorder="1" applyAlignment="1" applyProtection="1">
      <alignment horizontal="justify" vertical="top" wrapText="1"/>
      <protection locked="0"/>
    </xf>
    <xf numFmtId="0" fontId="44" fillId="0" borderId="10" xfId="53" applyFont="1" applyFill="1" applyBorder="1" applyAlignment="1" applyProtection="1">
      <alignment horizontal="center" vertical="top"/>
      <protection locked="0"/>
    </xf>
    <xf numFmtId="4" fontId="46" fillId="0" borderId="0" xfId="0" applyNumberFormat="1" applyFont="1" applyBorder="1" applyAlignment="1" applyProtection="1">
      <alignment/>
      <protection locked="0"/>
    </xf>
    <xf numFmtId="4" fontId="45" fillId="0" borderId="0" xfId="53" applyNumberFormat="1" applyFont="1" applyFill="1" applyBorder="1" applyAlignment="1" applyProtection="1">
      <alignment vertical="top"/>
      <protection locked="0"/>
    </xf>
    <xf numFmtId="0" fontId="45" fillId="0" borderId="0" xfId="53" applyFont="1" applyFill="1" applyBorder="1" applyAlignment="1">
      <alignment vertical="top"/>
      <protection/>
    </xf>
    <xf numFmtId="0" fontId="47" fillId="0" borderId="10" xfId="54" applyFont="1" applyBorder="1" applyAlignment="1" applyProtection="1">
      <alignment horizontal="center" vertical="top"/>
      <protection/>
    </xf>
    <xf numFmtId="0" fontId="44" fillId="0" borderId="11" xfId="53" applyFont="1" applyFill="1" applyBorder="1" applyAlignment="1" applyProtection="1" quotePrefix="1">
      <alignment horizontal="center" vertical="top"/>
      <protection locked="0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6" fillId="33" borderId="12" xfId="53" applyFont="1" applyFill="1" applyBorder="1" applyAlignment="1">
      <alignment horizontal="center" vertical="center"/>
      <protection/>
    </xf>
    <xf numFmtId="0" fontId="47" fillId="0" borderId="12" xfId="54" applyFont="1" applyBorder="1" applyAlignment="1" applyProtection="1">
      <alignment horizontal="center" vertical="top"/>
      <protection hidden="1" locked="0"/>
    </xf>
    <xf numFmtId="0" fontId="44" fillId="0" borderId="12" xfId="53" applyFont="1" applyFill="1" applyBorder="1" applyAlignment="1" applyProtection="1">
      <alignment horizontal="center" vertical="top"/>
      <protection locked="0"/>
    </xf>
    <xf numFmtId="0" fontId="44" fillId="0" borderId="12" xfId="53" applyFont="1" applyFill="1" applyBorder="1" applyAlignment="1" applyProtection="1" quotePrefix="1">
      <alignment horizontal="center" vertical="top"/>
      <protection locked="0"/>
    </xf>
    <xf numFmtId="0" fontId="46" fillId="33" borderId="13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 wrapText="1"/>
      <protection locked="0"/>
    </xf>
    <xf numFmtId="0" fontId="48" fillId="34" borderId="12" xfId="53" applyFont="1" applyFill="1" applyBorder="1" applyAlignment="1">
      <alignment horizontal="center" vertical="center" wrapText="1"/>
      <protection/>
    </xf>
    <xf numFmtId="49" fontId="48" fillId="34" borderId="12" xfId="53" applyNumberFormat="1" applyFont="1" applyFill="1" applyBorder="1" applyAlignment="1">
      <alignment horizontal="center" vertical="center" wrapText="1"/>
      <protection/>
    </xf>
    <xf numFmtId="49" fontId="48" fillId="34" borderId="14" xfId="53" applyNumberFormat="1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 applyProtection="1">
      <alignment horizontal="center" vertical="center" wrapText="1"/>
      <protection locked="0"/>
    </xf>
    <xf numFmtId="0" fontId="46" fillId="0" borderId="15" xfId="53" applyFont="1" applyFill="1" applyBorder="1" applyAlignment="1" applyProtection="1">
      <alignment horizontal="center" vertical="center" wrapText="1"/>
      <protection locked="0"/>
    </xf>
    <xf numFmtId="0" fontId="44" fillId="0" borderId="10" xfId="53" applyFont="1" applyFill="1" applyBorder="1" applyAlignment="1" applyProtection="1" quotePrefix="1">
      <alignment horizontal="center" vertical="top"/>
      <protection locked="0"/>
    </xf>
    <xf numFmtId="49" fontId="45" fillId="0" borderId="10" xfId="53" applyNumberFormat="1" applyFont="1" applyFill="1" applyBorder="1" applyAlignment="1" applyProtection="1">
      <alignment horizontal="center" vertical="top"/>
      <protection locked="0"/>
    </xf>
    <xf numFmtId="49" fontId="45" fillId="0" borderId="11" xfId="53" applyNumberFormat="1" applyFont="1" applyFill="1" applyBorder="1" applyAlignment="1" applyProtection="1">
      <alignment horizontal="center" vertical="top"/>
      <protection locked="0"/>
    </xf>
    <xf numFmtId="4" fontId="46" fillId="0" borderId="16" xfId="0" applyNumberFormat="1" applyFont="1" applyBorder="1" applyAlignment="1" applyProtection="1">
      <alignment/>
      <protection locked="0"/>
    </xf>
    <xf numFmtId="4" fontId="46" fillId="0" borderId="17" xfId="0" applyNumberFormat="1" applyFont="1" applyBorder="1" applyAlignment="1" applyProtection="1">
      <alignment/>
      <protection locked="0"/>
    </xf>
    <xf numFmtId="169" fontId="44" fillId="0" borderId="18" xfId="0" applyNumberFormat="1" applyFont="1" applyFill="1" applyBorder="1" applyAlignment="1" applyProtection="1">
      <alignment/>
      <protection locked="0"/>
    </xf>
    <xf numFmtId="169" fontId="44" fillId="0" borderId="19" xfId="0" applyNumberFormat="1" applyFont="1" applyFill="1" applyBorder="1" applyAlignment="1" applyProtection="1">
      <alignment/>
      <protection locked="0"/>
    </xf>
    <xf numFmtId="170" fontId="44" fillId="0" borderId="18" xfId="0" applyNumberFormat="1" applyFont="1" applyFill="1" applyBorder="1" applyAlignment="1" applyProtection="1">
      <alignment/>
      <protection locked="0"/>
    </xf>
    <xf numFmtId="170" fontId="44" fillId="0" borderId="19" xfId="0" applyNumberFormat="1" applyFont="1" applyFill="1" applyBorder="1" applyAlignment="1" applyProtection="1">
      <alignment/>
      <protection locked="0"/>
    </xf>
    <xf numFmtId="170" fontId="44" fillId="0" borderId="20" xfId="0" applyNumberFormat="1" applyFont="1" applyFill="1" applyBorder="1" applyAlignment="1" applyProtection="1">
      <alignment/>
      <protection locked="0"/>
    </xf>
    <xf numFmtId="170" fontId="44" fillId="0" borderId="21" xfId="0" applyNumberFormat="1" applyFont="1" applyFill="1" applyBorder="1" applyAlignment="1" applyProtection="1">
      <alignment/>
      <protection locked="0"/>
    </xf>
    <xf numFmtId="0" fontId="45" fillId="0" borderId="22" xfId="53" applyFont="1" applyFill="1" applyBorder="1" applyAlignment="1" applyProtection="1">
      <alignment horizontal="justify" vertical="top" wrapText="1"/>
      <protection locked="0"/>
    </xf>
    <xf numFmtId="4" fontId="44" fillId="0" borderId="13" xfId="0" applyNumberFormat="1" applyFont="1" applyBorder="1" applyAlignment="1" applyProtection="1">
      <alignment horizontal="center"/>
      <protection locked="0"/>
    </xf>
    <xf numFmtId="4" fontId="25" fillId="0" borderId="0" xfId="54" applyNumberFormat="1" applyFont="1" applyFill="1" applyBorder="1" applyProtection="1">
      <alignment/>
      <protection locked="0"/>
    </xf>
    <xf numFmtId="4" fontId="46" fillId="0" borderId="23" xfId="0" applyNumberFormat="1" applyFont="1" applyBorder="1" applyAlignment="1" applyProtection="1">
      <alignment/>
      <protection locked="0"/>
    </xf>
    <xf numFmtId="0" fontId="44" fillId="0" borderId="24" xfId="53" applyFont="1" applyFill="1" applyBorder="1" applyAlignment="1" applyProtection="1">
      <alignment horizontal="left" vertical="top"/>
      <protection locked="0"/>
    </xf>
    <xf numFmtId="0" fontId="44" fillId="0" borderId="25" xfId="53" applyFont="1" applyFill="1" applyBorder="1" applyAlignment="1" applyProtection="1">
      <alignment horizontal="left" vertical="top"/>
      <protection locked="0"/>
    </xf>
    <xf numFmtId="0" fontId="44" fillId="0" borderId="26" xfId="53" applyFont="1" applyFill="1" applyBorder="1" applyAlignment="1" applyProtection="1">
      <alignment horizontal="left" vertical="top"/>
      <protection locked="0"/>
    </xf>
    <xf numFmtId="0" fontId="44" fillId="0" borderId="27" xfId="53" applyFont="1" applyFill="1" applyBorder="1" applyAlignment="1" applyProtection="1">
      <alignment horizontal="left" vertical="top"/>
      <protection locked="0"/>
    </xf>
    <xf numFmtId="4" fontId="25" fillId="0" borderId="12" xfId="53" applyNumberFormat="1" applyFont="1" applyFill="1" applyBorder="1" applyAlignment="1" applyProtection="1">
      <alignment vertical="top"/>
      <protection locked="0"/>
    </xf>
    <xf numFmtId="4" fontId="26" fillId="0" borderId="22" xfId="53" applyNumberFormat="1" applyFont="1" applyFill="1" applyBorder="1" applyAlignment="1" applyProtection="1">
      <alignment vertical="top"/>
      <protection locked="0"/>
    </xf>
    <xf numFmtId="4" fontId="26" fillId="0" borderId="28" xfId="53" applyNumberFormat="1" applyFont="1" applyFill="1" applyBorder="1" applyAlignment="1" applyProtection="1">
      <alignment vertical="top"/>
      <protection locked="0"/>
    </xf>
    <xf numFmtId="4" fontId="45" fillId="0" borderId="29" xfId="53" applyNumberFormat="1" applyFont="1" applyFill="1" applyBorder="1" applyAlignment="1" applyProtection="1">
      <alignment vertical="top"/>
      <protection locked="0"/>
    </xf>
    <xf numFmtId="4" fontId="25" fillId="0" borderId="29" xfId="53" applyNumberFormat="1" applyFont="1" applyFill="1" applyBorder="1" applyAlignment="1" applyProtection="1">
      <alignment vertical="top"/>
      <protection locked="0"/>
    </xf>
    <xf numFmtId="0" fontId="44" fillId="0" borderId="30" xfId="53" applyFont="1" applyFill="1" applyBorder="1" applyAlignment="1" applyProtection="1">
      <alignment horizontal="left" vertical="top"/>
      <protection locked="0"/>
    </xf>
    <xf numFmtId="0" fontId="44" fillId="0" borderId="18" xfId="53" applyFont="1" applyFill="1" applyBorder="1" applyAlignment="1" applyProtection="1">
      <alignment horizontal="left" vertical="top"/>
      <protection locked="0"/>
    </xf>
    <xf numFmtId="0" fontId="44" fillId="0" borderId="31" xfId="53" applyFont="1" applyFill="1" applyBorder="1" applyAlignment="1" applyProtection="1">
      <alignment horizontal="left" vertical="top"/>
      <protection locked="0"/>
    </xf>
    <xf numFmtId="0" fontId="44" fillId="0" borderId="20" xfId="53" applyFont="1" applyFill="1" applyBorder="1" applyAlignment="1" applyProtection="1">
      <alignment horizontal="left" vertical="top"/>
      <protection locked="0"/>
    </xf>
    <xf numFmtId="0" fontId="46" fillId="33" borderId="22" xfId="53" applyFont="1" applyFill="1" applyBorder="1" applyAlignment="1" applyProtection="1">
      <alignment horizontal="center" vertical="center" wrapText="1"/>
      <protection locked="0"/>
    </xf>
    <xf numFmtId="0" fontId="46" fillId="33" borderId="29" xfId="53" applyFont="1" applyFill="1" applyBorder="1" applyAlignment="1" applyProtection="1">
      <alignment horizontal="center" vertical="center" wrapText="1"/>
      <protection locked="0"/>
    </xf>
    <xf numFmtId="0" fontId="46" fillId="33" borderId="28" xfId="53" applyFont="1" applyFill="1" applyBorder="1" applyAlignment="1" applyProtection="1">
      <alignment horizontal="center" vertical="center" wrapText="1"/>
      <protection locked="0"/>
    </xf>
    <xf numFmtId="0" fontId="44" fillId="0" borderId="24" xfId="53" applyFont="1" applyFill="1" applyBorder="1" applyAlignment="1" applyProtection="1">
      <alignment horizontal="left" vertical="top"/>
      <protection locked="0"/>
    </xf>
    <xf numFmtId="0" fontId="44" fillId="0" borderId="25" xfId="53" applyFont="1" applyFill="1" applyBorder="1" applyAlignment="1" applyProtection="1">
      <alignment horizontal="left" vertical="top"/>
      <protection locked="0"/>
    </xf>
    <xf numFmtId="0" fontId="46" fillId="0" borderId="24" xfId="53" applyFont="1" applyFill="1" applyBorder="1" applyAlignment="1" applyProtection="1">
      <alignment horizontal="left" vertical="top"/>
      <protection locked="0"/>
    </xf>
    <xf numFmtId="0" fontId="46" fillId="0" borderId="25" xfId="53" applyFont="1" applyFill="1" applyBorder="1" applyAlignment="1" applyProtection="1">
      <alignment horizontal="left" vertical="top"/>
      <protection locked="0"/>
    </xf>
    <xf numFmtId="0" fontId="46" fillId="34" borderId="12" xfId="53" applyFont="1" applyFill="1" applyBorder="1" applyAlignment="1">
      <alignment horizontal="center" vertical="center"/>
      <protection/>
    </xf>
    <xf numFmtId="0" fontId="48" fillId="34" borderId="14" xfId="53" applyFont="1" applyFill="1" applyBorder="1" applyAlignment="1">
      <alignment horizontal="center" vertical="center" wrapText="1"/>
      <protection/>
    </xf>
    <xf numFmtId="0" fontId="48" fillId="34" borderId="13" xfId="53" applyFont="1" applyFill="1" applyBorder="1" applyAlignment="1">
      <alignment horizontal="center" vertical="center" wrapText="1"/>
      <protection/>
    </xf>
    <xf numFmtId="0" fontId="48" fillId="34" borderId="22" xfId="53" applyFont="1" applyFill="1" applyBorder="1" applyAlignment="1" applyProtection="1">
      <alignment horizontal="center" vertical="center" wrapText="1"/>
      <protection locked="0"/>
    </xf>
    <xf numFmtId="0" fontId="48" fillId="34" borderId="29" xfId="53" applyFont="1" applyFill="1" applyBorder="1" applyAlignment="1" applyProtection="1">
      <alignment horizontal="center" vertical="center" wrapText="1"/>
      <protection locked="0"/>
    </xf>
    <xf numFmtId="0" fontId="48" fillId="34" borderId="28" xfId="53" applyFont="1" applyFill="1" applyBorder="1" applyAlignment="1" applyProtection="1">
      <alignment horizontal="center" vertical="center" wrapText="1"/>
      <protection locked="0"/>
    </xf>
    <xf numFmtId="0" fontId="44" fillId="0" borderId="32" xfId="53" applyFont="1" applyFill="1" applyBorder="1" applyAlignment="1" applyProtection="1">
      <alignment horizontal="left" vertical="top"/>
      <protection locked="0"/>
    </xf>
    <xf numFmtId="0" fontId="44" fillId="0" borderId="33" xfId="53" applyFont="1" applyFill="1" applyBorder="1" applyAlignment="1" applyProtection="1">
      <alignment horizontal="left" vertical="top"/>
      <protection locked="0"/>
    </xf>
    <xf numFmtId="0" fontId="46" fillId="0" borderId="34" xfId="53" applyFont="1" applyFill="1" applyBorder="1" applyAlignment="1" applyProtection="1">
      <alignment horizontal="left" vertical="top" wrapText="1"/>
      <protection locked="0"/>
    </xf>
    <xf numFmtId="0" fontId="46" fillId="0" borderId="35" xfId="53" applyFont="1" applyFill="1" applyBorder="1" applyAlignment="1" applyProtection="1">
      <alignment horizontal="left" vertical="top" wrapText="1"/>
      <protection locked="0"/>
    </xf>
    <xf numFmtId="0" fontId="46" fillId="0" borderId="22" xfId="53" applyFont="1" applyFill="1" applyBorder="1" applyAlignment="1" applyProtection="1">
      <alignment horizontal="center" vertical="top"/>
      <protection locked="0"/>
    </xf>
    <xf numFmtId="0" fontId="46" fillId="0" borderId="29" xfId="53" applyFont="1" applyFill="1" applyBorder="1" applyAlignment="1" applyProtection="1">
      <alignment horizontal="center" vertical="top"/>
      <protection locked="0"/>
    </xf>
    <xf numFmtId="0" fontId="46" fillId="0" borderId="36" xfId="53" applyFont="1" applyFill="1" applyBorder="1" applyAlignment="1" applyProtection="1">
      <alignment horizontal="center" vertical="top"/>
      <protection locked="0"/>
    </xf>
    <xf numFmtId="4" fontId="45" fillId="0" borderId="22" xfId="53" applyNumberFormat="1" applyFont="1" applyFill="1" applyBorder="1" applyAlignment="1" applyProtection="1">
      <alignment horizontal="center" vertical="top"/>
      <protection locked="0"/>
    </xf>
    <xf numFmtId="4" fontId="45" fillId="0" borderId="28" xfId="53" applyNumberFormat="1" applyFont="1" applyFill="1" applyBorder="1" applyAlignment="1" applyProtection="1">
      <alignment horizontal="center" vertical="top"/>
      <protection locked="0"/>
    </xf>
    <xf numFmtId="0" fontId="46" fillId="34" borderId="14" xfId="53" applyFont="1" applyFill="1" applyBorder="1" applyAlignment="1">
      <alignment horizontal="center" vertical="center"/>
      <protection/>
    </xf>
    <xf numFmtId="4" fontId="46" fillId="0" borderId="12" xfId="0" applyNumberFormat="1" applyFont="1" applyBorder="1" applyAlignment="1" applyProtection="1">
      <alignment horizontal="right"/>
      <protection locked="0"/>
    </xf>
    <xf numFmtId="4" fontId="26" fillId="0" borderId="12" xfId="53" applyNumberFormat="1" applyFont="1" applyFill="1" applyBorder="1" applyAlignment="1" applyProtection="1">
      <alignment vertical="top"/>
      <protection locked="0"/>
    </xf>
    <xf numFmtId="4" fontId="26" fillId="0" borderId="35" xfId="53" applyNumberFormat="1" applyFont="1" applyFill="1" applyBorder="1" applyAlignment="1" applyProtection="1">
      <alignment vertical="top"/>
      <protection locked="0"/>
    </xf>
    <xf numFmtId="4" fontId="26" fillId="0" borderId="37" xfId="53" applyNumberFormat="1" applyFont="1" applyFill="1" applyBorder="1" applyAlignment="1" applyProtection="1">
      <alignment vertical="top"/>
      <protection locked="0"/>
    </xf>
    <xf numFmtId="4" fontId="25" fillId="0" borderId="18" xfId="53" applyNumberFormat="1" applyFont="1" applyFill="1" applyBorder="1" applyAlignment="1" applyProtection="1">
      <alignment vertical="top"/>
      <protection locked="0"/>
    </xf>
    <xf numFmtId="4" fontId="25" fillId="0" borderId="19" xfId="53" applyNumberFormat="1" applyFont="1" applyFill="1" applyBorder="1" applyAlignment="1" applyProtection="1">
      <alignment vertical="top"/>
      <protection locked="0"/>
    </xf>
    <xf numFmtId="4" fontId="26" fillId="0" borderId="18" xfId="53" applyNumberFormat="1" applyFont="1" applyFill="1" applyBorder="1" applyAlignment="1" applyProtection="1">
      <alignment vertical="top"/>
      <protection locked="0"/>
    </xf>
    <xf numFmtId="4" fontId="26" fillId="0" borderId="19" xfId="53" applyNumberFormat="1" applyFont="1" applyFill="1" applyBorder="1" applyAlignment="1" applyProtection="1">
      <alignment vertical="top"/>
      <protection locked="0"/>
    </xf>
    <xf numFmtId="4" fontId="26" fillId="0" borderId="20" xfId="53" applyNumberFormat="1" applyFont="1" applyFill="1" applyBorder="1" applyAlignment="1" applyProtection="1">
      <alignment vertical="top"/>
      <protection locked="0"/>
    </xf>
    <xf numFmtId="4" fontId="26" fillId="0" borderId="21" xfId="53" applyNumberFormat="1" applyFont="1" applyFill="1" applyBorder="1" applyAlignment="1" applyProtection="1">
      <alignment vertical="top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28575</xdr:rowOff>
    </xdr:from>
    <xdr:to>
      <xdr:col>3</xdr:col>
      <xdr:colOff>447675</xdr:colOff>
      <xdr:row>1</xdr:row>
      <xdr:rowOff>600075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800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</xdr:row>
      <xdr:rowOff>47625</xdr:rowOff>
    </xdr:from>
    <xdr:to>
      <xdr:col>10</xdr:col>
      <xdr:colOff>1171575</xdr:colOff>
      <xdr:row>1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190500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L53"/>
  <sheetViews>
    <sheetView tabSelected="1" zoomScalePageLayoutView="0" workbookViewId="0" topLeftCell="A1">
      <selection activeCell="G38" sqref="G38"/>
    </sheetView>
  </sheetViews>
  <sheetFormatPr defaultColWidth="11.421875" defaultRowHeight="15"/>
  <cols>
    <col min="1" max="1" width="3.8515625" style="10" customWidth="1"/>
    <col min="2" max="2" width="4.140625" style="1" hidden="1" customWidth="1"/>
    <col min="3" max="3" width="6.00390625" style="1" customWidth="1"/>
    <col min="4" max="4" width="7.28125" style="1" customWidth="1"/>
    <col min="5" max="5" width="32.8515625" style="1" customWidth="1"/>
    <col min="6" max="11" width="18.00390625" style="1" customWidth="1"/>
    <col min="12" max="16384" width="11.421875" style="1" customWidth="1"/>
  </cols>
  <sheetData>
    <row r="2" spans="2:11" ht="51" customHeight="1">
      <c r="B2" s="51" t="s">
        <v>50</v>
      </c>
      <c r="C2" s="52"/>
      <c r="D2" s="52"/>
      <c r="E2" s="52"/>
      <c r="F2" s="52"/>
      <c r="G2" s="52"/>
      <c r="H2" s="52"/>
      <c r="I2" s="52"/>
      <c r="J2" s="52"/>
      <c r="K2" s="53"/>
    </row>
    <row r="3" spans="2:11" s="9" customFormat="1" ht="7.5" customHeight="1">
      <c r="B3" s="21"/>
      <c r="C3" s="17"/>
      <c r="D3" s="17"/>
      <c r="E3" s="17"/>
      <c r="F3" s="17"/>
      <c r="G3" s="17"/>
      <c r="H3" s="17"/>
      <c r="I3" s="17"/>
      <c r="J3" s="17"/>
      <c r="K3" s="22"/>
    </row>
    <row r="4" spans="2:11" s="11" customFormat="1" ht="12.75" customHeight="1">
      <c r="B4" s="16"/>
      <c r="C4" s="58" t="s">
        <v>22</v>
      </c>
      <c r="D4" s="58"/>
      <c r="E4" s="58"/>
      <c r="F4" s="61" t="s">
        <v>24</v>
      </c>
      <c r="G4" s="62"/>
      <c r="H4" s="62"/>
      <c r="I4" s="62"/>
      <c r="J4" s="63"/>
      <c r="K4" s="59" t="s">
        <v>6</v>
      </c>
    </row>
    <row r="5" spans="2:11" ht="16.5">
      <c r="B5" s="12" t="s">
        <v>0</v>
      </c>
      <c r="C5" s="58"/>
      <c r="D5" s="58"/>
      <c r="E5" s="58"/>
      <c r="F5" s="18" t="s">
        <v>1</v>
      </c>
      <c r="G5" s="18" t="s">
        <v>2</v>
      </c>
      <c r="H5" s="18" t="s">
        <v>3</v>
      </c>
      <c r="I5" s="18" t="s">
        <v>4</v>
      </c>
      <c r="J5" s="18" t="s">
        <v>5</v>
      </c>
      <c r="K5" s="60"/>
    </row>
    <row r="6" spans="2:11" s="11" customFormat="1" ht="13.5" customHeight="1">
      <c r="B6" s="12"/>
      <c r="C6" s="58"/>
      <c r="D6" s="58"/>
      <c r="E6" s="58"/>
      <c r="F6" s="19" t="s">
        <v>25</v>
      </c>
      <c r="G6" s="19" t="s">
        <v>26</v>
      </c>
      <c r="H6" s="19" t="s">
        <v>27</v>
      </c>
      <c r="I6" s="19" t="s">
        <v>28</v>
      </c>
      <c r="J6" s="19" t="s">
        <v>29</v>
      </c>
      <c r="K6" s="19" t="s">
        <v>30</v>
      </c>
    </row>
    <row r="7" spans="2:12" ht="11.25">
      <c r="B7" s="13">
        <v>90001</v>
      </c>
      <c r="C7" s="66"/>
      <c r="D7" s="67"/>
      <c r="E7" s="67"/>
      <c r="F7" s="26"/>
      <c r="G7" s="26"/>
      <c r="H7" s="26"/>
      <c r="I7" s="26"/>
      <c r="J7" s="26"/>
      <c r="K7" s="27"/>
      <c r="L7" s="4"/>
    </row>
    <row r="8" spans="2:12" ht="11.25">
      <c r="B8" s="14">
        <v>10</v>
      </c>
      <c r="C8" s="47" t="s">
        <v>7</v>
      </c>
      <c r="D8" s="48"/>
      <c r="E8" s="48"/>
      <c r="F8" s="30">
        <v>17099190.89</v>
      </c>
      <c r="G8" s="30">
        <v>-450000</v>
      </c>
      <c r="H8" s="30">
        <v>16649190.89</v>
      </c>
      <c r="I8" s="30">
        <v>14178018.85</v>
      </c>
      <c r="J8" s="30">
        <v>14178018.85</v>
      </c>
      <c r="K8" s="31">
        <v>-2921172.040000001</v>
      </c>
      <c r="L8" s="36"/>
    </row>
    <row r="9" spans="2:12" ht="11.25">
      <c r="B9" s="14">
        <v>20</v>
      </c>
      <c r="C9" s="47" t="s">
        <v>8</v>
      </c>
      <c r="D9" s="48"/>
      <c r="E9" s="48"/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9">
        <v>0</v>
      </c>
      <c r="L9" s="36"/>
    </row>
    <row r="10" spans="2:12" ht="11.25">
      <c r="B10" s="14">
        <v>30</v>
      </c>
      <c r="C10" s="47" t="s">
        <v>9</v>
      </c>
      <c r="D10" s="48"/>
      <c r="E10" s="48"/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9">
        <v>0</v>
      </c>
      <c r="L10" s="36"/>
    </row>
    <row r="11" spans="2:12" ht="11.25">
      <c r="B11" s="14">
        <v>40</v>
      </c>
      <c r="C11" s="47" t="s">
        <v>10</v>
      </c>
      <c r="D11" s="48"/>
      <c r="E11" s="48"/>
      <c r="F11" s="30">
        <v>10592081.39</v>
      </c>
      <c r="G11" s="30">
        <v>-152639.28</v>
      </c>
      <c r="H11" s="30">
        <v>10439442.110000001</v>
      </c>
      <c r="I11" s="30">
        <v>4999065.98</v>
      </c>
      <c r="J11" s="30">
        <v>4999065.98</v>
      </c>
      <c r="K11" s="31">
        <v>-5593015.41</v>
      </c>
      <c r="L11" s="36"/>
    </row>
    <row r="12" spans="2:12" ht="11.25">
      <c r="B12" s="14">
        <v>50</v>
      </c>
      <c r="C12" s="47" t="s">
        <v>11</v>
      </c>
      <c r="D12" s="48"/>
      <c r="E12" s="48"/>
      <c r="F12" s="30">
        <v>2151201.01</v>
      </c>
      <c r="G12" s="30">
        <v>3000</v>
      </c>
      <c r="H12" s="30">
        <v>2154201.01</v>
      </c>
      <c r="I12" s="30">
        <v>1167925.58</v>
      </c>
      <c r="J12" s="30">
        <v>1167925.58</v>
      </c>
      <c r="K12" s="31">
        <v>-983275.4299999997</v>
      </c>
      <c r="L12" s="36"/>
    </row>
    <row r="13" spans="2:12" ht="11.25">
      <c r="B13" s="14">
        <v>51</v>
      </c>
      <c r="C13" s="47" t="s">
        <v>31</v>
      </c>
      <c r="D13" s="48"/>
      <c r="E13" s="48"/>
      <c r="F13" s="30">
        <v>2151201.01</v>
      </c>
      <c r="G13" s="30">
        <v>3000</v>
      </c>
      <c r="H13" s="30">
        <v>2154201.01</v>
      </c>
      <c r="I13" s="30">
        <v>51000000</v>
      </c>
      <c r="J13" s="30">
        <v>51000000</v>
      </c>
      <c r="K13" s="31">
        <v>48848798.99</v>
      </c>
      <c r="L13" s="36"/>
    </row>
    <row r="14" spans="2:12" ht="11.25">
      <c r="B14" s="14">
        <v>52</v>
      </c>
      <c r="C14" s="47" t="s">
        <v>33</v>
      </c>
      <c r="D14" s="48"/>
      <c r="E14" s="48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9">
        <v>0</v>
      </c>
      <c r="L14" s="36"/>
    </row>
    <row r="15" spans="2:12" ht="11.25">
      <c r="B15" s="14">
        <v>60</v>
      </c>
      <c r="C15" s="47" t="s">
        <v>12</v>
      </c>
      <c r="D15" s="48"/>
      <c r="E15" s="48"/>
      <c r="F15" s="30">
        <v>2162740.71</v>
      </c>
      <c r="G15" s="30">
        <v>-491100</v>
      </c>
      <c r="H15" s="30">
        <v>1671640.71</v>
      </c>
      <c r="I15" s="30">
        <v>676040.28</v>
      </c>
      <c r="J15" s="30">
        <v>676040.28</v>
      </c>
      <c r="K15" s="31">
        <v>-1486700.43</v>
      </c>
      <c r="L15" s="36"/>
    </row>
    <row r="16" spans="2:12" ht="11.25">
      <c r="B16" s="14">
        <v>61</v>
      </c>
      <c r="C16" s="47" t="s">
        <v>34</v>
      </c>
      <c r="D16" s="48"/>
      <c r="E16" s="48"/>
      <c r="F16" s="30">
        <v>2162740.71</v>
      </c>
      <c r="G16" s="30">
        <v>-491100</v>
      </c>
      <c r="H16" s="30">
        <v>1671640.71</v>
      </c>
      <c r="I16" s="30">
        <v>15000000</v>
      </c>
      <c r="J16" s="30">
        <v>15000000</v>
      </c>
      <c r="K16" s="31">
        <v>12837259.29</v>
      </c>
      <c r="L16" s="36"/>
    </row>
    <row r="17" spans="2:12" ht="11.25">
      <c r="B17" s="14">
        <v>62</v>
      </c>
      <c r="C17" s="47" t="s">
        <v>32</v>
      </c>
      <c r="D17" s="48"/>
      <c r="E17" s="48"/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9">
        <v>0</v>
      </c>
      <c r="L17" s="36"/>
    </row>
    <row r="18" spans="2:12" s="11" customFormat="1" ht="11.25">
      <c r="B18" s="14"/>
      <c r="C18" s="47" t="s">
        <v>36</v>
      </c>
      <c r="D18" s="48"/>
      <c r="E18" s="48"/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9">
        <v>0</v>
      </c>
      <c r="L18" s="36"/>
    </row>
    <row r="19" spans="2:12" ht="11.25">
      <c r="B19" s="14">
        <v>70</v>
      </c>
      <c r="C19" s="47" t="s">
        <v>13</v>
      </c>
      <c r="D19" s="48"/>
      <c r="E19" s="48"/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v>0</v>
      </c>
      <c r="L19" s="36"/>
    </row>
    <row r="20" spans="2:12" ht="11.25">
      <c r="B20" s="14">
        <v>80</v>
      </c>
      <c r="C20" s="47" t="s">
        <v>14</v>
      </c>
      <c r="D20" s="48"/>
      <c r="E20" s="48"/>
      <c r="F20" s="30">
        <v>208992117.83</v>
      </c>
      <c r="G20" s="30">
        <v>2636494.43</v>
      </c>
      <c r="H20" s="30">
        <v>211628612.26000002</v>
      </c>
      <c r="I20" s="30">
        <v>111623027.39</v>
      </c>
      <c r="J20" s="30">
        <v>111623027.39</v>
      </c>
      <c r="K20" s="31">
        <v>-97369090.44000001</v>
      </c>
      <c r="L20" s="36"/>
    </row>
    <row r="21" spans="2:12" ht="11.25">
      <c r="B21" s="14">
        <v>90</v>
      </c>
      <c r="C21" s="47" t="s">
        <v>15</v>
      </c>
      <c r="D21" s="48"/>
      <c r="E21" s="48"/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9">
        <v>0</v>
      </c>
      <c r="L21" s="36"/>
    </row>
    <row r="22" spans="2:12" ht="11.25">
      <c r="B22" s="15" t="s">
        <v>16</v>
      </c>
      <c r="C22" s="49" t="s">
        <v>17</v>
      </c>
      <c r="D22" s="50"/>
      <c r="E22" s="50"/>
      <c r="F22" s="32">
        <v>53123623.67</v>
      </c>
      <c r="G22" s="32">
        <v>7890501.16</v>
      </c>
      <c r="H22" s="32">
        <v>61014124.83</v>
      </c>
      <c r="I22" s="32">
        <v>46929845.66</v>
      </c>
      <c r="J22" s="32">
        <v>46929845.66</v>
      </c>
      <c r="K22" s="33">
        <v>-6193778.010000005</v>
      </c>
      <c r="L22" s="36"/>
    </row>
    <row r="23" spans="2:11" s="11" customFormat="1" ht="11.25">
      <c r="B23" s="23"/>
      <c r="C23" s="68" t="s">
        <v>21</v>
      </c>
      <c r="D23" s="69"/>
      <c r="E23" s="70"/>
      <c r="F23" s="37">
        <f>+SUM(F8:F22)-F13-F16</f>
        <v>294120955.50000006</v>
      </c>
      <c r="G23" s="37">
        <f>+SUM(G8:G22)-G13-G16-G14</f>
        <v>9436256.31</v>
      </c>
      <c r="H23" s="37">
        <f>+SUM(H8:H22)-H13-H16-H14</f>
        <v>303557211.81000006</v>
      </c>
      <c r="I23" s="37">
        <f>+SUM(I8:I22)-I13-I16-I14</f>
        <v>179573923.73999998</v>
      </c>
      <c r="J23" s="37">
        <f>+SUM(J8:J22)-J13-J16-J14</f>
        <v>179573923.73999998</v>
      </c>
      <c r="K23" s="74">
        <v>-114547031.76000002</v>
      </c>
    </row>
    <row r="24" spans="2:11" ht="11.25">
      <c r="B24" s="24"/>
      <c r="C24" s="2"/>
      <c r="D24" s="5"/>
      <c r="E24" s="5"/>
      <c r="F24" s="5"/>
      <c r="G24" s="5"/>
      <c r="H24" s="5"/>
      <c r="I24" s="71" t="s">
        <v>35</v>
      </c>
      <c r="J24" s="72"/>
      <c r="K24" s="35"/>
    </row>
    <row r="25" spans="2:11" s="11" customFormat="1" ht="12.75" customHeight="1">
      <c r="B25" s="16"/>
      <c r="C25" s="58" t="s">
        <v>23</v>
      </c>
      <c r="D25" s="58"/>
      <c r="E25" s="58"/>
      <c r="F25" s="61" t="s">
        <v>24</v>
      </c>
      <c r="G25" s="62"/>
      <c r="H25" s="62"/>
      <c r="I25" s="62"/>
      <c r="J25" s="63"/>
      <c r="K25" s="59" t="s">
        <v>6</v>
      </c>
    </row>
    <row r="26" spans="2:11" s="11" customFormat="1" ht="16.5">
      <c r="B26" s="12" t="s">
        <v>0</v>
      </c>
      <c r="C26" s="58"/>
      <c r="D26" s="58"/>
      <c r="E26" s="58"/>
      <c r="F26" s="18" t="s">
        <v>1</v>
      </c>
      <c r="G26" s="18" t="s">
        <v>2</v>
      </c>
      <c r="H26" s="18" t="s">
        <v>3</v>
      </c>
      <c r="I26" s="18" t="s">
        <v>4</v>
      </c>
      <c r="J26" s="18" t="s">
        <v>5</v>
      </c>
      <c r="K26" s="60"/>
    </row>
    <row r="27" spans="2:11" s="11" customFormat="1" ht="13.5" customHeight="1">
      <c r="B27" s="12"/>
      <c r="C27" s="73"/>
      <c r="D27" s="73"/>
      <c r="E27" s="73"/>
      <c r="F27" s="20" t="s">
        <v>25</v>
      </c>
      <c r="G27" s="20" t="s">
        <v>26</v>
      </c>
      <c r="H27" s="20" t="s">
        <v>27</v>
      </c>
      <c r="I27" s="20" t="s">
        <v>28</v>
      </c>
      <c r="J27" s="20" t="s">
        <v>29</v>
      </c>
      <c r="K27" s="20" t="s">
        <v>30</v>
      </c>
    </row>
    <row r="28" spans="2:11" ht="11.25">
      <c r="B28" s="7"/>
      <c r="C28" s="56" t="s">
        <v>18</v>
      </c>
      <c r="D28" s="57"/>
      <c r="E28" s="57"/>
      <c r="F28" s="76">
        <v>240997331.83</v>
      </c>
      <c r="G28" s="76">
        <v>1545755.1500000001</v>
      </c>
      <c r="H28" s="76">
        <v>242543086.98000002</v>
      </c>
      <c r="I28" s="76">
        <v>132644078.08</v>
      </c>
      <c r="J28" s="76">
        <v>132644078.08</v>
      </c>
      <c r="K28" s="77">
        <v>-108353253.75000001</v>
      </c>
    </row>
    <row r="29" spans="2:11" ht="11.25">
      <c r="B29" s="3">
        <v>10</v>
      </c>
      <c r="C29" s="54" t="s">
        <v>37</v>
      </c>
      <c r="D29" s="55"/>
      <c r="E29" s="55"/>
      <c r="F29" s="78">
        <v>17099190.89</v>
      </c>
      <c r="G29" s="78">
        <v>-450000</v>
      </c>
      <c r="H29" s="78">
        <v>16649190.89</v>
      </c>
      <c r="I29" s="78">
        <v>14178018.85</v>
      </c>
      <c r="J29" s="78">
        <v>14178018.85</v>
      </c>
      <c r="K29" s="79">
        <v>-2921172.040000001</v>
      </c>
    </row>
    <row r="30" spans="2:11" ht="11.25">
      <c r="B30" s="3">
        <v>30</v>
      </c>
      <c r="C30" s="54" t="s">
        <v>38</v>
      </c>
      <c r="D30" s="55"/>
      <c r="E30" s="55"/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</row>
    <row r="31" spans="2:11" ht="11.25">
      <c r="B31" s="3">
        <v>40</v>
      </c>
      <c r="C31" s="54" t="s">
        <v>39</v>
      </c>
      <c r="D31" s="55"/>
      <c r="E31" s="55"/>
      <c r="F31" s="78">
        <v>10592081.39</v>
      </c>
      <c r="G31" s="78">
        <v>-152639.28</v>
      </c>
      <c r="H31" s="78">
        <v>10439442.110000001</v>
      </c>
      <c r="I31" s="78">
        <v>4999065.98</v>
      </c>
      <c r="J31" s="78">
        <v>4999065.98</v>
      </c>
      <c r="K31" s="79">
        <v>-5593015.41</v>
      </c>
    </row>
    <row r="32" spans="2:11" ht="11.25">
      <c r="B32" s="3">
        <v>50</v>
      </c>
      <c r="C32" s="54" t="s">
        <v>40</v>
      </c>
      <c r="D32" s="55"/>
      <c r="E32" s="55"/>
      <c r="F32" s="78">
        <v>2151201.01</v>
      </c>
      <c r="G32" s="78">
        <v>3000</v>
      </c>
      <c r="H32" s="78">
        <v>2154201.01</v>
      </c>
      <c r="I32" s="78">
        <v>1167925.58</v>
      </c>
      <c r="J32" s="78">
        <v>1167925.58</v>
      </c>
      <c r="K32" s="79">
        <v>-983275.4299999997</v>
      </c>
    </row>
    <row r="33" spans="2:11" ht="11.25">
      <c r="B33" s="3">
        <v>51</v>
      </c>
      <c r="C33" s="54" t="s">
        <v>41</v>
      </c>
      <c r="D33" s="55"/>
      <c r="E33" s="55"/>
      <c r="F33" s="78">
        <v>2151201.01</v>
      </c>
      <c r="G33" s="78">
        <v>3000</v>
      </c>
      <c r="H33" s="78">
        <v>2154201.01</v>
      </c>
      <c r="I33" s="78">
        <v>51000000</v>
      </c>
      <c r="J33" s="78">
        <v>51000000</v>
      </c>
      <c r="K33" s="79">
        <v>48848798.99</v>
      </c>
    </row>
    <row r="34" spans="2:11" ht="11.25">
      <c r="B34" s="3">
        <v>52</v>
      </c>
      <c r="C34" s="54" t="s">
        <v>42</v>
      </c>
      <c r="D34" s="55"/>
      <c r="E34" s="55"/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</row>
    <row r="35" spans="2:11" ht="11.25">
      <c r="B35" s="3">
        <v>60</v>
      </c>
      <c r="C35" s="54" t="s">
        <v>43</v>
      </c>
      <c r="D35" s="55"/>
      <c r="E35" s="55"/>
      <c r="F35" s="78">
        <v>2162740.71</v>
      </c>
      <c r="G35" s="78">
        <v>-491100</v>
      </c>
      <c r="H35" s="78">
        <v>1671640.71</v>
      </c>
      <c r="I35" s="78">
        <v>676040.28</v>
      </c>
      <c r="J35" s="78">
        <v>676040.28</v>
      </c>
      <c r="K35" s="79">
        <v>-1486700.43</v>
      </c>
    </row>
    <row r="36" spans="2:11" ht="11.25">
      <c r="B36" s="3">
        <v>61</v>
      </c>
      <c r="C36" s="54" t="s">
        <v>41</v>
      </c>
      <c r="D36" s="55"/>
      <c r="E36" s="55"/>
      <c r="F36" s="78">
        <v>2162740.71</v>
      </c>
      <c r="G36" s="78">
        <v>-491100</v>
      </c>
      <c r="H36" s="78">
        <v>1671640.71</v>
      </c>
      <c r="I36" s="78">
        <v>15000000</v>
      </c>
      <c r="J36" s="78">
        <v>15000000</v>
      </c>
      <c r="K36" s="79">
        <v>12837259.29</v>
      </c>
    </row>
    <row r="37" spans="2:11" ht="11.25">
      <c r="B37" s="3">
        <v>62</v>
      </c>
      <c r="C37" s="54" t="s">
        <v>42</v>
      </c>
      <c r="D37" s="55"/>
      <c r="E37" s="55"/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0</v>
      </c>
    </row>
    <row r="38" spans="2:11" s="11" customFormat="1" ht="11.25">
      <c r="B38" s="3"/>
      <c r="C38" s="54" t="s">
        <v>44</v>
      </c>
      <c r="D38" s="55"/>
      <c r="E38" s="55"/>
      <c r="F38" s="78">
        <v>0</v>
      </c>
      <c r="G38" s="78">
        <v>0</v>
      </c>
      <c r="H38" s="78">
        <v>0</v>
      </c>
      <c r="I38" s="78">
        <v>0</v>
      </c>
      <c r="J38" s="78">
        <v>0</v>
      </c>
      <c r="K38" s="79">
        <v>0</v>
      </c>
    </row>
    <row r="39" spans="1:12" s="11" customFormat="1" ht="11.25">
      <c r="A39" s="10"/>
      <c r="B39" s="3">
        <v>80</v>
      </c>
      <c r="C39" s="54" t="s">
        <v>45</v>
      </c>
      <c r="D39" s="55"/>
      <c r="E39" s="55"/>
      <c r="F39" s="78">
        <v>208992117.83</v>
      </c>
      <c r="G39" s="78">
        <v>2636494.43</v>
      </c>
      <c r="H39" s="78">
        <v>211628612.26000002</v>
      </c>
      <c r="I39" s="78">
        <v>111623027.39</v>
      </c>
      <c r="J39" s="78">
        <v>111623027.39</v>
      </c>
      <c r="K39" s="79">
        <v>-97369090.44000001</v>
      </c>
      <c r="L39" s="1"/>
    </row>
    <row r="40" spans="1:12" s="11" customFormat="1" ht="11.25">
      <c r="A40" s="10"/>
      <c r="B40" s="3">
        <v>90</v>
      </c>
      <c r="C40" s="54" t="s">
        <v>46</v>
      </c>
      <c r="D40" s="55"/>
      <c r="E40" s="55"/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9">
        <v>0</v>
      </c>
      <c r="L40" s="1"/>
    </row>
    <row r="41" spans="2:11" s="11" customFormat="1" ht="11.25">
      <c r="B41" s="3"/>
      <c r="C41" s="38"/>
      <c r="D41" s="39"/>
      <c r="E41" s="39"/>
      <c r="F41" s="78"/>
      <c r="G41" s="78"/>
      <c r="H41" s="78"/>
      <c r="I41" s="78"/>
      <c r="J41" s="78"/>
      <c r="K41" s="79"/>
    </row>
    <row r="42" spans="1:12" s="11" customFormat="1" ht="11.25">
      <c r="A42" s="10"/>
      <c r="B42" s="7"/>
      <c r="C42" s="56" t="s">
        <v>19</v>
      </c>
      <c r="D42" s="57"/>
      <c r="E42" s="57"/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1">
        <v>0</v>
      </c>
      <c r="L42" s="1"/>
    </row>
    <row r="43" spans="1:12" s="11" customFormat="1" ht="11.25">
      <c r="A43" s="10"/>
      <c r="B43" s="3">
        <v>20</v>
      </c>
      <c r="C43" s="54" t="s">
        <v>47</v>
      </c>
      <c r="D43" s="55"/>
      <c r="E43" s="55"/>
      <c r="F43" s="78">
        <v>0</v>
      </c>
      <c r="G43" s="78">
        <v>0</v>
      </c>
      <c r="H43" s="78">
        <v>0</v>
      </c>
      <c r="I43" s="78">
        <v>0</v>
      </c>
      <c r="J43" s="78">
        <v>0</v>
      </c>
      <c r="K43" s="79">
        <v>0</v>
      </c>
      <c r="L43" s="1"/>
    </row>
    <row r="44" spans="1:12" s="11" customFormat="1" ht="11.25">
      <c r="A44" s="10"/>
      <c r="B44" s="3">
        <v>70</v>
      </c>
      <c r="C44" s="54" t="s">
        <v>48</v>
      </c>
      <c r="D44" s="55"/>
      <c r="E44" s="55"/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9">
        <v>0</v>
      </c>
      <c r="L44" s="1"/>
    </row>
    <row r="45" spans="1:12" s="11" customFormat="1" ht="11.25">
      <c r="A45" s="10"/>
      <c r="B45" s="3">
        <v>90</v>
      </c>
      <c r="C45" s="54" t="s">
        <v>46</v>
      </c>
      <c r="D45" s="55"/>
      <c r="E45" s="55"/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9">
        <v>0</v>
      </c>
      <c r="L45" s="1"/>
    </row>
    <row r="46" spans="2:11" s="11" customFormat="1" ht="11.25">
      <c r="B46" s="3"/>
      <c r="C46" s="38"/>
      <c r="D46" s="39"/>
      <c r="E46" s="39"/>
      <c r="F46" s="78">
        <v>0</v>
      </c>
      <c r="G46" s="78"/>
      <c r="H46" s="78"/>
      <c r="I46" s="78"/>
      <c r="J46" s="78"/>
      <c r="K46" s="79"/>
    </row>
    <row r="47" spans="1:12" s="11" customFormat="1" ht="11.25">
      <c r="A47" s="10"/>
      <c r="B47" s="7"/>
      <c r="C47" s="56" t="s">
        <v>20</v>
      </c>
      <c r="D47" s="57"/>
      <c r="E47" s="57"/>
      <c r="F47" s="80">
        <v>53123623.67</v>
      </c>
      <c r="G47" s="80">
        <v>7890501.16</v>
      </c>
      <c r="H47" s="80">
        <v>61014124.83</v>
      </c>
      <c r="I47" s="80">
        <v>46929845.66</v>
      </c>
      <c r="J47" s="80">
        <v>46929845.66</v>
      </c>
      <c r="K47" s="81">
        <v>-6193778.010000005</v>
      </c>
      <c r="L47" s="1"/>
    </row>
    <row r="48" spans="1:12" s="11" customFormat="1" ht="11.25">
      <c r="A48" s="10"/>
      <c r="B48" s="8" t="s">
        <v>16</v>
      </c>
      <c r="C48" s="64" t="s">
        <v>49</v>
      </c>
      <c r="D48" s="65"/>
      <c r="E48" s="65"/>
      <c r="F48" s="80">
        <v>53123623.67</v>
      </c>
      <c r="G48" s="80">
        <v>7890501.16</v>
      </c>
      <c r="H48" s="80">
        <v>61014124.83</v>
      </c>
      <c r="I48" s="80">
        <v>46929845.66</v>
      </c>
      <c r="J48" s="80">
        <v>46929845.66</v>
      </c>
      <c r="K48" s="81">
        <v>-6193778.010000005</v>
      </c>
      <c r="L48" s="1"/>
    </row>
    <row r="49" spans="2:11" s="11" customFormat="1" ht="11.25">
      <c r="B49" s="23"/>
      <c r="C49" s="40"/>
      <c r="D49" s="41"/>
      <c r="E49" s="41"/>
      <c r="F49" s="82"/>
      <c r="G49" s="82"/>
      <c r="H49" s="82"/>
      <c r="I49" s="82"/>
      <c r="J49" s="82"/>
      <c r="K49" s="83"/>
    </row>
    <row r="50" spans="2:11" s="11" customFormat="1" ht="11.25">
      <c r="B50" s="23"/>
      <c r="C50" s="68" t="s">
        <v>21</v>
      </c>
      <c r="D50" s="69"/>
      <c r="E50" s="70"/>
      <c r="F50" s="75">
        <f aca="true" t="shared" si="0" ref="F50:K50">F28+F42+F47</f>
        <v>294120955.5</v>
      </c>
      <c r="G50" s="75">
        <f t="shared" si="0"/>
        <v>9436256.31</v>
      </c>
      <c r="H50" s="75">
        <f t="shared" si="0"/>
        <v>303557211.81</v>
      </c>
      <c r="I50" s="75">
        <f t="shared" si="0"/>
        <v>179573923.74</v>
      </c>
      <c r="J50" s="75">
        <f t="shared" si="0"/>
        <v>179573923.74</v>
      </c>
      <c r="K50" s="75">
        <f t="shared" si="0"/>
        <v>-114547031.76000002</v>
      </c>
    </row>
    <row r="51" spans="2:11" s="11" customFormat="1" ht="11.25">
      <c r="B51" s="25"/>
      <c r="C51" s="34"/>
      <c r="D51" s="45"/>
      <c r="E51" s="45"/>
      <c r="F51" s="46"/>
      <c r="G51" s="46"/>
      <c r="H51" s="46"/>
      <c r="I51" s="43" t="s">
        <v>35</v>
      </c>
      <c r="J51" s="44"/>
      <c r="K51" s="42"/>
    </row>
    <row r="52" spans="1:12" s="11" customFormat="1" ht="11.25">
      <c r="A52" s="10"/>
      <c r="B52" s="6"/>
      <c r="C52" s="6"/>
      <c r="D52" s="6"/>
      <c r="E52" s="6"/>
      <c r="F52" s="6"/>
      <c r="G52" s="6"/>
      <c r="H52" s="6"/>
      <c r="I52" s="6"/>
      <c r="J52" s="6"/>
      <c r="K52" s="1"/>
      <c r="L52" s="1"/>
    </row>
    <row r="53" spans="1:12" s="11" customFormat="1" ht="11.25">
      <c r="A53" s="10"/>
      <c r="B53" s="6"/>
      <c r="C53" s="6"/>
      <c r="D53" s="6"/>
      <c r="E53" s="6"/>
      <c r="F53" s="6"/>
      <c r="G53" s="6"/>
      <c r="H53" s="6"/>
      <c r="I53" s="6"/>
      <c r="J53" s="6"/>
      <c r="K53" s="1"/>
      <c r="L53" s="1"/>
    </row>
  </sheetData>
  <sheetProtection/>
  <mergeCells count="45">
    <mergeCell ref="C50:E50"/>
    <mergeCell ref="C23:E23"/>
    <mergeCell ref="I24:J24"/>
    <mergeCell ref="C25:E27"/>
    <mergeCell ref="F25:J25"/>
    <mergeCell ref="K25:K26"/>
    <mergeCell ref="C39:E39"/>
    <mergeCell ref="K4:K5"/>
    <mergeCell ref="F4:J4"/>
    <mergeCell ref="C47:E47"/>
    <mergeCell ref="C48:E48"/>
    <mergeCell ref="C7:E7"/>
    <mergeCell ref="C8:E8"/>
    <mergeCell ref="C9:E9"/>
    <mergeCell ref="C10:E10"/>
    <mergeCell ref="C11:E11"/>
    <mergeCell ref="C40:E40"/>
    <mergeCell ref="C42:E42"/>
    <mergeCell ref="C43:E43"/>
    <mergeCell ref="C44:E44"/>
    <mergeCell ref="C45:E45"/>
    <mergeCell ref="C13:E13"/>
    <mergeCell ref="C14:E14"/>
    <mergeCell ref="C35:E35"/>
    <mergeCell ref="C36:E36"/>
    <mergeCell ref="C38:E38"/>
    <mergeCell ref="B2:K2"/>
    <mergeCell ref="C37:E37"/>
    <mergeCell ref="C28:E28"/>
    <mergeCell ref="C29:E29"/>
    <mergeCell ref="C30:E30"/>
    <mergeCell ref="C31:E31"/>
    <mergeCell ref="C32:E32"/>
    <mergeCell ref="C33:E33"/>
    <mergeCell ref="C34:E34"/>
    <mergeCell ref="C4:E6"/>
    <mergeCell ref="C12:E12"/>
    <mergeCell ref="C22:E22"/>
    <mergeCell ref="C21:E21"/>
    <mergeCell ref="C15:E15"/>
    <mergeCell ref="C16:E16"/>
    <mergeCell ref="C17:E17"/>
    <mergeCell ref="C19:E19"/>
    <mergeCell ref="C20:E20"/>
    <mergeCell ref="C18:E18"/>
  </mergeCells>
  <dataValidations count="8">
    <dataValidation allowBlank="1" showInputMessage="1" showErrorMessage="1" prompt="Se refiere al nombre que se asigna a cada uno de los desagregados que se señalan." sqref="C4 C25"/>
    <dataValidation allowBlank="1" showInputMessage="1" showErrorMessage="1" prompt="Las modificaciones realizadas al Pronóstico de Ingresos " sqref="G5 G26"/>
    <dataValidation allowBlank="1" showInputMessage="1" showErrorMessage="1" prompt="Se refiere al código asignado por el CONAC de acuerdo a la estructura del Clasificador por Rubros de Ingreso. (DOF-9-dic-09). A dos dígitos." sqref="B5:B6 B26:B27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H5 H26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J5 J26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I5 I26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F5:F6 F26:F27 G6:K6 G27:K27"/>
    <dataValidation allowBlank="1" showInputMessage="1" showErrorMessage="1" prompt="Recaudado menos estimado" sqref="K4 K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2018-02-07T19:24:49Z</cp:lastPrinted>
  <dcterms:created xsi:type="dcterms:W3CDTF">2015-12-02T20:49:23Z</dcterms:created>
  <dcterms:modified xsi:type="dcterms:W3CDTF">2018-07-24T15:27:38Z</dcterms:modified>
  <cp:category/>
  <cp:version/>
  <cp:contentType/>
  <cp:contentStatus/>
</cp:coreProperties>
</file>