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<sst xmlns="http://schemas.openxmlformats.org/spreadsheetml/2006/main" count="223" uniqueCount="162">
  <si>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</si>
  <si>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</si>
  <si>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</si>
  <si>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</si>
  <si>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</si>
  <si>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</si>
  <si>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</si>
  <si>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Aportaciones</t>
  </si>
  <si>
    <t>CONCEPTO</t>
  </si>
  <si>
    <t>MODIFICADO</t>
  </si>
  <si>
    <t>DEVENGADO</t>
  </si>
  <si>
    <t>Participaciones</t>
  </si>
  <si>
    <t>APROBADO</t>
  </si>
  <si>
    <t>AMPLIACIONES / REDUCCIONES</t>
  </si>
  <si>
    <t>PAGADO</t>
  </si>
  <si>
    <t>SUBEJERCICIO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</si>
  <si>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</si>
  <si>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</si>
  <si>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</si>
  <si>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</si>
  <si>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</si>
  <si>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Gasto Corriente</t>
  </si>
  <si>
    <t>Gasto de Capital</t>
  </si>
  <si>
    <t>Amortización de la Deuda y Disminución de Pasivos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</si>
  <si>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</si>
  <si>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</si>
  <si>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</si>
  <si>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</si>
  <si>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</si>
  <si>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</si>
  <si>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</si>
  <si>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</si>
  <si>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</si>
  <si>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</si>
  <si>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</si>
  <si>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</si>
  <si>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</si>
  <si>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</si>
  <si>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</si>
  <si>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</si>
  <si>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</si>
  <si>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</si>
  <si>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</si>
  <si>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</si>
  <si>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</si>
  <si>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</si>
  <si>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</si>
  <si>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</si>
  <si>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</si>
  <si>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</si>
  <si>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</si>
  <si>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</si>
  <si>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</si>
  <si>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</si>
  <si>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</si>
  <si>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</si>
  <si>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</si>
  <si>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</si>
  <si>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</si>
  <si>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</si>
  <si>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</si>
  <si>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</si>
  <si>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</si>
  <si>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</si>
  <si>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</si>
  <si>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</si>
  <si>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</si>
  <si>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</si>
  <si>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</si>
  <si>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</si>
  <si>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</si>
  <si>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</si>
  <si>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</si>
  <si>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</si>
  <si>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</si>
  <si>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</si>
  <si>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</si>
  <si>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</si>
  <si>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</si>
  <si>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</si>
  <si>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</si>
  <si>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</si>
  <si>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</si>
  <si>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</si>
  <si>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</si>
  <si>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</si>
  <si>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</si>
  <si>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</si>
  <si>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</si>
  <si>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</si>
  <si>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</si>
  <si>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</si>
  <si>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</si>
  <si>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</si>
  <si>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</si>
  <si>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</si>
  <si>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</si>
  <si>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</si>
  <si>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</si>
  <si>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</si>
  <si>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</si>
  <si>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</si>
  <si>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</si>
  <si>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</si>
  <si>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</si>
  <si>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</si>
  <si>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</si>
  <si>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</si>
  <si>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</si>
  <si>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</si>
  <si>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</si>
  <si>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</si>
  <si>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</si>
  <si>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</si>
  <si>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</si>
  <si>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</si>
  <si>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</si>
  <si>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</si>
  <si>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</si>
  <si>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 AYUNTAMIENTO</t>
  </si>
  <si>
    <t xml:space="preserve">  CONTRALORIA MUNICIPAL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</si>
  <si>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</si>
  <si>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</si>
  <si>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</si>
  <si>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</si>
  <si>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</si>
  <si>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</si>
  <si>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</si>
  <si>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</si>
  <si>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</si>
  <si>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JAPAC</t>
  </si>
  <si>
    <t>EGRESOS</t>
  </si>
  <si>
    <t>2</t>
  </si>
  <si>
    <t>3= (1 + 2)</t>
  </si>
  <si>
    <t>4</t>
  </si>
  <si>
    <t>5</t>
  </si>
  <si>
    <t>6= (3 - 4)</t>
  </si>
  <si>
    <t>AMPLIACIONES / (REDUCCIONES)</t>
  </si>
  <si>
    <t>Total del Gasto</t>
  </si>
  <si>
    <t xml:space="preserve">  DESARROLLO ECONOMICO</t>
  </si>
  <si>
    <t xml:space="preserve">  DIRECCION DE PLANEACION</t>
  </si>
  <si>
    <t xml:space="preserve">  COORD DES URBANO</t>
  </si>
  <si>
    <t xml:space="preserve">  COORDINACIÓN DE ECOLOGÍA</t>
  </si>
  <si>
    <t xml:space="preserve">  DESARROLLO SOCIAL</t>
  </si>
  <si>
    <t xml:space="preserve">  COORD MPAL ATENC MUJ</t>
  </si>
  <si>
    <t xml:space="preserve">  COORDINACIÓN DE EDUCACIÓN</t>
  </si>
  <si>
    <t xml:space="preserve">  DIR COM MPAL DEPORTE</t>
  </si>
  <si>
    <t xml:space="preserve">  COORD AT´N JUVENTUD</t>
  </si>
  <si>
    <t xml:space="preserve">  COORDINACIÓN DE SALUD</t>
  </si>
  <si>
    <t xml:space="preserve">  SRIA AYUNTAMIENTO</t>
  </si>
  <si>
    <t xml:space="preserve">  FISCALIZACION</t>
  </si>
  <si>
    <t xml:space="preserve">  COORDINACION JURIDICA</t>
  </si>
  <si>
    <t xml:space="preserve">  SRIA PARTICULAR</t>
  </si>
  <si>
    <t xml:space="preserve">  COORD COMUNICACION</t>
  </si>
  <si>
    <t xml:space="preserve">  OFICIALIA MAYOR</t>
  </si>
  <si>
    <t xml:space="preserve">  UNID ACC INFORMACION</t>
  </si>
  <si>
    <t xml:space="preserve">   DIF</t>
  </si>
  <si>
    <t>MUNICIPIO DE COMONFORT, GTO
ESTADO ANALÍTICO DEL EJERCICIO DEL PRESUPUESTO DE EGRESOS CLASIFICACIÓN ADMINISTRATIVA
DEL 1 DE ENERO AL 31 DICIEMBRE DE 2017</t>
  </si>
  <si>
    <t>MUNICIPIO DE COMONFORT, GTO
ESTADO ANALÍTICO DEL EJERCICIO DEL PRESUPUESTO DE EGRESOS CLASIFICACIÓN ADMINISTRATIVA
DEL 1 DE ENERO AL 31 DE DICIEMBRE DE 2017</t>
  </si>
  <si>
    <t>MUNICIPIO DE COMONFORT, GUANAJUATO
ESTADO ANALÍTICO DEL EJERCICIO DEL PRESUPUESTO DE EGRESOS CLASIFICACIÓN ECONÓMICA (POR TIPO DE GASTO)
DEL 1 DE ENERO AL 31 DE DICIEMBRE DE 2017</t>
  </si>
  <si>
    <t>MUNICIPIO DE COMONFORT, GTO
ESTADO ANALÍTICO DEL EJERCICIO DEL PRESUPUESTO DE EGRESOS POR OBJETO DEL GASTO (CAPÍTULO Y CONCEPTO)
DEL 1 DE ENERO AL 31 DE DICIEMBRE DE 2017</t>
  </si>
  <si>
    <t>MUNICIPIO DE COMONFORT, GTO
ESTADO ANALÍTICO DEL EJERCICIO DEL PRESUPUESTO DE EGRESOS CLASIFICACIÓN FUNCIONAL (FINALIDAD Y FUNCIÓN)
DEL 1 DE ENERO AL 31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</si>
</sst>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54" applyFont="1" applyBorder="1" applyAlignment="1" applyProtection="1">
      <alignment horizontal="center" vertical="top"/>
      <protection hidden="1"/>
    </xf>
    <xf numFmtId="0" fontId="44" fillId="0" borderId="11" xfId="0" applyFont="1" applyBorder="1" applyAlignment="1" applyProtection="1">
      <alignment horizontal="center"/>
      <protection hidden="1"/>
    </xf>
    <xf numFmtId="0" fontId="43" fillId="0" borderId="11" xfId="54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/>
    </xf>
    <xf numFmtId="0" fontId="42" fillId="0" borderId="12" xfId="0" applyFont="1" applyBorder="1" applyAlignment="1" applyProtection="1">
      <alignment horizontal="center"/>
      <protection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 applyProtection="1">
      <alignment horizontal="center"/>
      <protection/>
    </xf>
    <xf numFmtId="0" fontId="45" fillId="33" borderId="13" xfId="55" applyFont="1" applyFill="1" applyBorder="1" applyAlignment="1" applyProtection="1">
      <alignment horizontal="center" vertical="center" wrapText="1"/>
      <protection locked="0"/>
    </xf>
    <xf numFmtId="0" fontId="45" fillId="0" borderId="14" xfId="55" applyFont="1" applyFill="1" applyBorder="1" applyAlignment="1" applyProtection="1">
      <alignment horizontal="center" vertical="center" wrapText="1"/>
      <protection locked="0"/>
    </xf>
    <xf numFmtId="0" fontId="45" fillId="33" borderId="13" xfId="55" applyFont="1" applyFill="1" applyBorder="1" applyAlignment="1">
      <alignment vertical="center" wrapText="1"/>
      <protection/>
    </xf>
    <xf numFmtId="0" fontId="42" fillId="0" borderId="11" xfId="0" applyFont="1" applyBorder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0" fontId="45" fillId="33" borderId="13" xfId="55" applyFont="1" applyFill="1" applyBorder="1" applyAlignment="1" applyProtection="1">
      <alignment vertical="center" wrapText="1"/>
      <protection locked="0"/>
    </xf>
    <xf numFmtId="0" fontId="45" fillId="0" borderId="0" xfId="55" applyFont="1" applyFill="1" applyBorder="1" applyAlignment="1" applyProtection="1">
      <alignment horizontal="center" vertical="center" wrapText="1"/>
      <protection locked="0"/>
    </xf>
    <xf numFmtId="4" fontId="45" fillId="33" borderId="15" xfId="55" applyNumberFormat="1" applyFont="1" applyFill="1" applyBorder="1" applyAlignment="1">
      <alignment horizontal="center" vertical="center" wrapText="1"/>
      <protection/>
    </xf>
    <xf numFmtId="0" fontId="45" fillId="33" borderId="11" xfId="55" applyFont="1" applyFill="1" applyBorder="1" applyAlignment="1">
      <alignment vertical="center" wrapText="1"/>
      <protection/>
    </xf>
    <xf numFmtId="49" fontId="45" fillId="33" borderId="15" xfId="55" applyNumberFormat="1" applyFont="1" applyFill="1" applyBorder="1" applyAlignment="1">
      <alignment horizontal="center" vertical="center" wrapText="1"/>
      <protection/>
    </xf>
    <xf numFmtId="4" fontId="45" fillId="0" borderId="16" xfId="0" applyNumberFormat="1" applyFont="1" applyBorder="1" applyAlignment="1" applyProtection="1">
      <alignment/>
      <protection locked="0"/>
    </xf>
    <xf numFmtId="49" fontId="45" fillId="33" borderId="17" xfId="55" applyNumberFormat="1" applyFont="1" applyFill="1" applyBorder="1" applyAlignment="1">
      <alignment horizontal="center" vertical="center" wrapText="1"/>
      <protection/>
    </xf>
    <xf numFmtId="0" fontId="42" fillId="0" borderId="16" xfId="0" applyFont="1" applyFill="1" applyBorder="1" applyAlignment="1" applyProtection="1">
      <alignment horizontal="center"/>
      <protection/>
    </xf>
    <xf numFmtId="0" fontId="42" fillId="0" borderId="18" xfId="0" applyFont="1" applyFill="1" applyBorder="1" applyAlignment="1" applyProtection="1">
      <alignment horizontal="center"/>
      <protection/>
    </xf>
    <xf numFmtId="0" fontId="42" fillId="0" borderId="19" xfId="0" applyFont="1" applyFill="1" applyBorder="1" applyAlignment="1" applyProtection="1">
      <alignment horizontal="center"/>
      <protection/>
    </xf>
    <xf numFmtId="4" fontId="42" fillId="0" borderId="19" xfId="0" applyNumberFormat="1" applyFont="1" applyBorder="1" applyAlignment="1" applyProtection="1">
      <alignment/>
      <protection locked="0"/>
    </xf>
    <xf numFmtId="4" fontId="45" fillId="0" borderId="15" xfId="0" applyNumberFormat="1" applyFont="1" applyBorder="1" applyAlignment="1" applyProtection="1">
      <alignment/>
      <protection locked="0"/>
    </xf>
    <xf numFmtId="4" fontId="45" fillId="0" borderId="17" xfId="0" applyNumberFormat="1" applyFont="1" applyBorder="1" applyAlignment="1" applyProtection="1">
      <alignment/>
      <protection locked="0"/>
    </xf>
    <xf numFmtId="4" fontId="45" fillId="34" borderId="15" xfId="55" applyNumberFormat="1" applyFont="1" applyFill="1" applyBorder="1" applyAlignment="1">
      <alignment horizontal="center" vertical="center" wrapText="1"/>
      <protection/>
    </xf>
    <xf numFmtId="49" fontId="45" fillId="34" borderId="15" xfId="55" applyNumberFormat="1" applyFont="1" applyFill="1" applyBorder="1" applyAlignment="1">
      <alignment horizontal="center" vertical="center" wrapText="1"/>
      <protection/>
    </xf>
    <xf numFmtId="168" fontId="42" fillId="0" borderId="20" xfId="0" applyNumberFormat="1" applyFont="1" applyFill="1" applyBorder="1" applyAlignment="1">
      <alignment/>
    </xf>
    <xf numFmtId="168" fontId="42" fillId="0" borderId="21" xfId="0" applyNumberFormat="1" applyFont="1" applyFill="1" applyBorder="1" applyAlignment="1">
      <alignment/>
    </xf>
    <xf numFmtId="168" fontId="42" fillId="0" borderId="22" xfId="0" applyNumberFormat="1" applyFont="1" applyFill="1" applyBorder="1" applyAlignment="1">
      <alignment/>
    </xf>
    <xf numFmtId="168" fontId="42" fillId="0" borderId="23" xfId="0" applyNumberFormat="1" applyFont="1" applyFill="1" applyBorder="1" applyAlignment="1">
      <alignment/>
    </xf>
    <xf numFmtId="168" fontId="42" fillId="0" borderId="24" xfId="0" applyNumberFormat="1" applyFont="1" applyFill="1" applyBorder="1" applyAlignment="1">
      <alignment/>
    </xf>
    <xf numFmtId="168" fontId="42" fillId="0" borderId="25" xfId="0" applyNumberFormat="1" applyFont="1" applyFill="1" applyBorder="1" applyAlignment="1">
      <alignment/>
    </xf>
    <xf numFmtId="168" fontId="45" fillId="0" borderId="18" xfId="0" applyNumberFormat="1" applyFont="1" applyFill="1" applyBorder="1" applyAlignment="1" applyProtection="1">
      <alignment/>
      <protection locked="0"/>
    </xf>
    <xf numFmtId="168" fontId="42" fillId="0" borderId="18" xfId="0" applyNumberFormat="1" applyFont="1" applyFill="1" applyBorder="1" applyAlignment="1" applyProtection="1">
      <alignment/>
      <protection locked="0"/>
    </xf>
    <xf numFmtId="168" fontId="42" fillId="0" borderId="26" xfId="0" applyNumberFormat="1" applyFont="1" applyFill="1" applyBorder="1" applyAlignment="1" applyProtection="1">
      <alignment/>
      <protection locked="0"/>
    </xf>
    <xf numFmtId="168" fontId="42" fillId="0" borderId="20" xfId="0" applyNumberFormat="1" applyFont="1" applyFill="1" applyBorder="1" applyAlignment="1" applyProtection="1">
      <alignment/>
      <protection locked="0"/>
    </xf>
    <xf numFmtId="168" fontId="42" fillId="0" borderId="21" xfId="0" applyNumberFormat="1" applyFont="1" applyFill="1" applyBorder="1" applyAlignment="1" applyProtection="1">
      <alignment/>
      <protection locked="0"/>
    </xf>
    <xf numFmtId="168" fontId="42" fillId="0" borderId="27" xfId="0" applyNumberFormat="1" applyFont="1" applyFill="1" applyBorder="1" applyAlignment="1" applyProtection="1">
      <alignment/>
      <protection locked="0"/>
    </xf>
    <xf numFmtId="168" fontId="42" fillId="0" borderId="22" xfId="0" applyNumberFormat="1" applyFont="1" applyFill="1" applyBorder="1" applyAlignment="1" applyProtection="1">
      <alignment/>
      <protection locked="0"/>
    </xf>
    <xf numFmtId="168" fontId="42" fillId="0" borderId="23" xfId="0" applyNumberFormat="1" applyFont="1" applyFill="1" applyBorder="1" applyAlignment="1" applyProtection="1">
      <alignment/>
      <protection locked="0"/>
    </xf>
    <xf numFmtId="169" fontId="42" fillId="0" borderId="22" xfId="0" applyNumberFormat="1" applyFont="1" applyFill="1" applyBorder="1" applyAlignment="1" applyProtection="1">
      <alignment/>
      <protection locked="0"/>
    </xf>
    <xf numFmtId="169" fontId="42" fillId="0" borderId="28" xfId="0" applyNumberFormat="1" applyFont="1" applyFill="1" applyBorder="1" applyAlignment="1" applyProtection="1">
      <alignment/>
      <protection locked="0"/>
    </xf>
    <xf numFmtId="169" fontId="42" fillId="0" borderId="24" xfId="0" applyNumberFormat="1" applyFont="1" applyFill="1" applyBorder="1" applyAlignment="1" applyProtection="1">
      <alignment/>
      <protection locked="0"/>
    </xf>
    <xf numFmtId="169" fontId="42" fillId="0" borderId="25" xfId="0" applyNumberFormat="1" applyFont="1" applyFill="1" applyBorder="1" applyAlignment="1" applyProtection="1">
      <alignment/>
      <protection locked="0"/>
    </xf>
    <xf numFmtId="169" fontId="42" fillId="0" borderId="27" xfId="0" applyNumberFormat="1" applyFont="1" applyFill="1" applyBorder="1" applyAlignment="1" applyProtection="1">
      <alignment/>
      <protection locked="0"/>
    </xf>
    <xf numFmtId="168" fontId="45" fillId="0" borderId="26" xfId="0" applyNumberFormat="1" applyFont="1" applyFill="1" applyBorder="1" applyAlignment="1" applyProtection="1">
      <alignment/>
      <protection locked="0"/>
    </xf>
    <xf numFmtId="168" fontId="45" fillId="0" borderId="20" xfId="0" applyNumberFormat="1" applyFont="1" applyFill="1" applyBorder="1" applyAlignment="1" applyProtection="1">
      <alignment/>
      <protection locked="0"/>
    </xf>
    <xf numFmtId="168" fontId="45" fillId="0" borderId="21" xfId="0" applyNumberFormat="1" applyFont="1" applyFill="1" applyBorder="1" applyAlignment="1" applyProtection="1">
      <alignment/>
      <protection locked="0"/>
    </xf>
    <xf numFmtId="169" fontId="42" fillId="0" borderId="23" xfId="0" applyNumberFormat="1" applyFont="1" applyFill="1" applyBorder="1" applyAlignment="1" applyProtection="1">
      <alignment/>
      <protection locked="0"/>
    </xf>
    <xf numFmtId="168" fontId="45" fillId="0" borderId="27" xfId="0" applyNumberFormat="1" applyFont="1" applyFill="1" applyBorder="1" applyAlignment="1" applyProtection="1">
      <alignment/>
      <protection locked="0"/>
    </xf>
    <xf numFmtId="168" fontId="45" fillId="0" borderId="22" xfId="0" applyNumberFormat="1" applyFont="1" applyFill="1" applyBorder="1" applyAlignment="1" applyProtection="1">
      <alignment/>
      <protection locked="0"/>
    </xf>
    <xf numFmtId="168" fontId="45" fillId="0" borderId="23" xfId="0" applyNumberFormat="1" applyFont="1" applyFill="1" applyBorder="1" applyAlignment="1" applyProtection="1">
      <alignment/>
      <protection locked="0"/>
    </xf>
    <xf numFmtId="169" fontId="45" fillId="0" borderId="22" xfId="0" applyNumberFormat="1" applyFont="1" applyFill="1" applyBorder="1" applyAlignment="1" applyProtection="1">
      <alignment/>
      <protection locked="0"/>
    </xf>
    <xf numFmtId="0" fontId="42" fillId="0" borderId="29" xfId="0" applyFont="1" applyBorder="1" applyAlignment="1" applyProtection="1">
      <alignment horizontal="left"/>
      <protection locked="0"/>
    </xf>
    <xf numFmtId="0" fontId="42" fillId="0" borderId="30" xfId="0" applyFont="1" applyBorder="1" applyAlignment="1" applyProtection="1">
      <alignment horizontal="left"/>
      <protection locked="0"/>
    </xf>
    <xf numFmtId="0" fontId="42" fillId="0" borderId="18" xfId="0" applyFont="1" applyFill="1" applyBorder="1" applyAlignment="1">
      <alignment horizontal="left" wrapText="1"/>
    </xf>
    <xf numFmtId="0" fontId="45" fillId="0" borderId="18" xfId="0" applyFont="1" applyFill="1" applyBorder="1" applyAlignment="1">
      <alignment horizontal="left" wrapText="1"/>
    </xf>
    <xf numFmtId="0" fontId="42" fillId="0" borderId="19" xfId="0" applyFont="1" applyFill="1" applyBorder="1" applyAlignment="1">
      <alignment horizontal="left" wrapText="1"/>
    </xf>
    <xf numFmtId="0" fontId="42" fillId="0" borderId="18" xfId="0" applyFont="1" applyFill="1" applyBorder="1" applyAlignment="1" applyProtection="1">
      <alignment horizontal="left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center"/>
      <protection/>
    </xf>
    <xf numFmtId="0" fontId="45" fillId="0" borderId="31" xfId="0" applyFont="1" applyFill="1" applyBorder="1" applyAlignment="1" applyProtection="1">
      <alignment horizontal="center"/>
      <protection/>
    </xf>
    <xf numFmtId="0" fontId="24" fillId="0" borderId="16" xfId="55" applyFont="1" applyFill="1" applyBorder="1" applyAlignment="1" applyProtection="1">
      <alignment horizontal="left" wrapText="1"/>
      <protection/>
    </xf>
    <xf numFmtId="0" fontId="42" fillId="0" borderId="32" xfId="0" applyFont="1" applyFill="1" applyBorder="1" applyAlignment="1" applyProtection="1">
      <alignment horizontal="left"/>
      <protection/>
    </xf>
    <xf numFmtId="0" fontId="45" fillId="33" borderId="15" xfId="55" applyFont="1" applyFill="1" applyBorder="1" applyAlignment="1">
      <alignment horizontal="center" vertical="center"/>
      <protection/>
    </xf>
    <xf numFmtId="0" fontId="45" fillId="33" borderId="17" xfId="55" applyFont="1" applyFill="1" applyBorder="1" applyAlignment="1">
      <alignment horizontal="center" vertical="center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42" fillId="0" borderId="33" xfId="0" applyFont="1" applyBorder="1" applyAlignment="1" applyProtection="1">
      <alignment horizontal="left"/>
      <protection/>
    </xf>
    <xf numFmtId="0" fontId="42" fillId="0" borderId="34" xfId="0" applyFont="1" applyBorder="1" applyAlignment="1" applyProtection="1">
      <alignment horizontal="left"/>
      <protection/>
    </xf>
    <xf numFmtId="0" fontId="42" fillId="0" borderId="35" xfId="0" applyFont="1" applyBorder="1" applyAlignment="1" applyProtection="1">
      <alignment horizontal="left"/>
      <protection/>
    </xf>
    <xf numFmtId="0" fontId="45" fillId="0" borderId="27" xfId="0" applyFont="1" applyFill="1" applyBorder="1" applyAlignment="1" applyProtection="1">
      <alignment horizontal="left"/>
      <protection/>
    </xf>
    <xf numFmtId="0" fontId="45" fillId="0" borderId="22" xfId="0" applyFont="1" applyFill="1" applyBorder="1" applyAlignment="1" applyProtection="1">
      <alignment horizontal="left"/>
      <protection/>
    </xf>
    <xf numFmtId="0" fontId="45" fillId="0" borderId="36" xfId="0" applyFont="1" applyFill="1" applyBorder="1" applyAlignment="1" applyProtection="1">
      <alignment horizontal="left"/>
      <protection/>
    </xf>
    <xf numFmtId="0" fontId="42" fillId="0" borderId="27" xfId="0" applyFont="1" applyBorder="1" applyAlignment="1" applyProtection="1">
      <alignment horizontal="left"/>
      <protection/>
    </xf>
    <xf numFmtId="0" fontId="42" fillId="0" borderId="22" xfId="0" applyFont="1" applyBorder="1" applyAlignment="1" applyProtection="1">
      <alignment horizontal="left"/>
      <protection/>
    </xf>
    <xf numFmtId="0" fontId="42" fillId="0" borderId="36" xfId="0" applyFont="1" applyBorder="1" applyAlignment="1" applyProtection="1">
      <alignment horizontal="left"/>
      <protection/>
    </xf>
    <xf numFmtId="0" fontId="45" fillId="0" borderId="37" xfId="0" applyFont="1" applyBorder="1" applyAlignment="1" applyProtection="1">
      <alignment horizontal="center"/>
      <protection/>
    </xf>
    <xf numFmtId="0" fontId="45" fillId="0" borderId="38" xfId="0" applyFont="1" applyBorder="1" applyAlignment="1" applyProtection="1">
      <alignment horizontal="center"/>
      <protection/>
    </xf>
    <xf numFmtId="0" fontId="45" fillId="0" borderId="39" xfId="0" applyFont="1" applyBorder="1" applyAlignment="1" applyProtection="1">
      <alignment horizontal="center"/>
      <protection/>
    </xf>
    <xf numFmtId="0" fontId="42" fillId="0" borderId="40" xfId="0" applyFont="1" applyBorder="1" applyAlignment="1" applyProtection="1">
      <alignment horizontal="left"/>
      <protection/>
    </xf>
    <xf numFmtId="0" fontId="42" fillId="0" borderId="41" xfId="0" applyFont="1" applyBorder="1" applyAlignment="1" applyProtection="1">
      <alignment horizontal="left"/>
      <protection/>
    </xf>
    <xf numFmtId="0" fontId="42" fillId="0" borderId="42" xfId="0" applyFont="1" applyBorder="1" applyAlignment="1" applyProtection="1">
      <alignment horizontal="left"/>
      <protection/>
    </xf>
    <xf numFmtId="0" fontId="42" fillId="0" borderId="12" xfId="0" applyFont="1" applyBorder="1" applyAlignment="1" applyProtection="1">
      <alignment horizontal="center"/>
      <protection/>
    </xf>
    <xf numFmtId="0" fontId="42" fillId="0" borderId="43" xfId="0" applyFont="1" applyBorder="1" applyAlignment="1" applyProtection="1">
      <alignment horizontal="center"/>
      <protection/>
    </xf>
    <xf numFmtId="0" fontId="42" fillId="0" borderId="44" xfId="0" applyFont="1" applyBorder="1" applyAlignment="1" applyProtection="1">
      <alignment horizontal="center"/>
      <protection/>
    </xf>
    <xf numFmtId="0" fontId="45" fillId="0" borderId="16" xfId="0" applyFont="1" applyFill="1" applyBorder="1" applyAlignment="1" applyProtection="1">
      <alignment horizontal="left"/>
      <protection/>
    </xf>
    <xf numFmtId="0" fontId="42" fillId="0" borderId="33" xfId="0" applyFont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  <xf numFmtId="0" fontId="24" fillId="0" borderId="45" xfId="55" applyFont="1" applyFill="1" applyBorder="1" applyAlignment="1" applyProtection="1">
      <alignment horizontal="left"/>
      <protection/>
    </xf>
    <xf numFmtId="0" fontId="24" fillId="0" borderId="46" xfId="55" applyFont="1" applyFill="1" applyBorder="1" applyAlignment="1" applyProtection="1">
      <alignment horizontal="left"/>
      <protection/>
    </xf>
    <xf numFmtId="0" fontId="24" fillId="0" borderId="47" xfId="55" applyFont="1" applyFill="1" applyBorder="1" applyAlignment="1" applyProtection="1">
      <alignment horizontal="left"/>
      <protection/>
    </xf>
    <xf numFmtId="0" fontId="42" fillId="0" borderId="40" xfId="0" applyFont="1" applyBorder="1" applyAlignment="1" applyProtection="1">
      <alignment/>
      <protection locked="0"/>
    </xf>
    <xf numFmtId="0" fontId="42" fillId="0" borderId="41" xfId="0" applyFont="1" applyBorder="1" applyAlignment="1" applyProtection="1">
      <alignment/>
      <protection locked="0"/>
    </xf>
    <xf numFmtId="0" fontId="45" fillId="33" borderId="13" xfId="55" applyFont="1" applyFill="1" applyBorder="1" applyAlignment="1" applyProtection="1">
      <alignment horizontal="center" vertical="center" wrapText="1"/>
      <protection locked="0"/>
    </xf>
    <xf numFmtId="0" fontId="45" fillId="33" borderId="14" xfId="55" applyFont="1" applyFill="1" applyBorder="1" applyAlignment="1" applyProtection="1">
      <alignment horizontal="center" vertical="center" wrapText="1"/>
      <protection locked="0"/>
    </xf>
    <xf numFmtId="0" fontId="45" fillId="33" borderId="31" xfId="55" applyFont="1" applyFill="1" applyBorder="1" applyAlignment="1" applyProtection="1">
      <alignment horizontal="center" vertical="center" wrapText="1"/>
      <protection locked="0"/>
    </xf>
    <xf numFmtId="0" fontId="45" fillId="34" borderId="15" xfId="55" applyFont="1" applyFill="1" applyBorder="1" applyAlignment="1" applyProtection="1">
      <alignment horizontal="center" vertical="center" wrapText="1"/>
      <protection locked="0"/>
    </xf>
    <xf numFmtId="4" fontId="45" fillId="34" borderId="15" xfId="55" applyNumberFormat="1" applyFont="1" applyFill="1" applyBorder="1" applyAlignment="1">
      <alignment horizontal="center" vertical="center" wrapText="1"/>
      <protection/>
    </xf>
    <xf numFmtId="0" fontId="45" fillId="34" borderId="15" xfId="55" applyFont="1" applyFill="1" applyBorder="1" applyAlignment="1">
      <alignment horizontal="center" vertical="center"/>
      <protection/>
    </xf>
    <xf numFmtId="0" fontId="45" fillId="33" borderId="15" xfId="55" applyFont="1" applyFill="1" applyBorder="1" applyAlignment="1" applyProtection="1">
      <alignment horizontal="center" vertical="center" wrapText="1"/>
      <protection locked="0"/>
    </xf>
    <xf numFmtId="4" fontId="45" fillId="33" borderId="15" xfId="55" applyNumberFormat="1" applyFont="1" applyFill="1" applyBorder="1" applyAlignment="1">
      <alignment horizontal="center" vertical="center" wrapText="1"/>
      <protection/>
    </xf>
    <xf numFmtId="169" fontId="45" fillId="0" borderId="23" xfId="0" applyNumberFormat="1" applyFont="1" applyFill="1" applyBorder="1" applyAlignment="1" applyProtection="1">
      <alignment/>
      <protection locked="0"/>
    </xf>
    <xf numFmtId="168" fontId="42" fillId="0" borderId="48" xfId="0" applyNumberFormat="1" applyFont="1" applyFill="1" applyBorder="1" applyAlignment="1" applyProtection="1">
      <alignment/>
      <protection locked="0"/>
    </xf>
    <xf numFmtId="168" fontId="42" fillId="0" borderId="11" xfId="0" applyNumberFormat="1" applyFont="1" applyFill="1" applyBorder="1" applyAlignment="1" applyProtection="1">
      <alignment/>
      <protection locked="0"/>
    </xf>
    <xf numFmtId="169" fontId="42" fillId="0" borderId="11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38100</xdr:rowOff>
    </xdr:from>
    <xdr:to>
      <xdr:col>3</xdr:col>
      <xdr:colOff>66675</xdr:colOff>
      <xdr:row>2</xdr:row>
      <xdr:rowOff>619125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2</xdr:row>
      <xdr:rowOff>28575</xdr:rowOff>
    </xdr:from>
    <xdr:to>
      <xdr:col>13</xdr:col>
      <xdr:colOff>828675</xdr:colOff>
      <xdr:row>2</xdr:row>
      <xdr:rowOff>647700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6195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40</xdr:row>
      <xdr:rowOff>38100</xdr:rowOff>
    </xdr:from>
    <xdr:to>
      <xdr:col>13</xdr:col>
      <xdr:colOff>809625</xdr:colOff>
      <xdr:row>40</xdr:row>
      <xdr:rowOff>590550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524625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55</xdr:row>
      <xdr:rowOff>38100</xdr:rowOff>
    </xdr:from>
    <xdr:to>
      <xdr:col>12</xdr:col>
      <xdr:colOff>828675</xdr:colOff>
      <xdr:row>55</xdr:row>
      <xdr:rowOff>704850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923925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69</xdr:row>
      <xdr:rowOff>28575</xdr:rowOff>
    </xdr:from>
    <xdr:to>
      <xdr:col>12</xdr:col>
      <xdr:colOff>828675</xdr:colOff>
      <xdr:row>69</xdr:row>
      <xdr:rowOff>647700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201102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771525</xdr:colOff>
      <xdr:row>150</xdr:row>
      <xdr:rowOff>28575</xdr:rowOff>
    </xdr:from>
    <xdr:to>
      <xdr:col>12</xdr:col>
      <xdr:colOff>838200</xdr:colOff>
      <xdr:row>150</xdr:row>
      <xdr:rowOff>676275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4364950"/>
          <a:ext cx="91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38100</xdr:rowOff>
    </xdr:from>
    <xdr:to>
      <xdr:col>3</xdr:col>
      <xdr:colOff>47625</xdr:colOff>
      <xdr:row>40</xdr:row>
      <xdr:rowOff>561975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2462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38100</xdr:rowOff>
    </xdr:from>
    <xdr:to>
      <xdr:col>3</xdr:col>
      <xdr:colOff>47625</xdr:colOff>
      <xdr:row>55</xdr:row>
      <xdr:rowOff>676275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239250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38100</xdr:rowOff>
    </xdr:from>
    <xdr:to>
      <xdr:col>3</xdr:col>
      <xdr:colOff>47625</xdr:colOff>
      <xdr:row>69</xdr:row>
      <xdr:rowOff>638175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02055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150</xdr:row>
      <xdr:rowOff>38100</xdr:rowOff>
    </xdr:from>
    <xdr:to>
      <xdr:col>3</xdr:col>
      <xdr:colOff>66675</xdr:colOff>
      <xdr:row>150</xdr:row>
      <xdr:rowOff>666750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37447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T189"/>
  <sheetViews>
    <sheetView tabSelected="1" view="pageBreakPreview" zoomScale="112" zoomScaleSheetLayoutView="112" zoomScalePageLayoutView="0" workbookViewId="0" topLeftCell="B1">
      <selection activeCell="N58" sqref="N58"/>
    </sheetView>
  </sheetViews>
  <sheetFormatPr defaultColWidth="11.421875" defaultRowHeight="15"/>
  <cols>
    <col min="1" max="1" width="4.57421875" style="2" hidden="1" customWidth="1"/>
    <col min="2" max="2" width="5.28125" style="2" customWidth="1"/>
    <col min="3" max="3" width="5.7109375" style="2" customWidth="1"/>
    <col min="4" max="4" width="9.28125" style="2" customWidth="1"/>
    <col min="5" max="5" width="5.8515625" style="2" customWidth="1"/>
    <col min="6" max="6" width="6.57421875" style="2" customWidth="1"/>
    <col min="7" max="7" width="10.140625" style="2" customWidth="1"/>
    <col min="8" max="8" width="11.57421875" style="2" customWidth="1"/>
    <col min="9" max="9" width="12.7109375" style="2" bestFit="1" customWidth="1"/>
    <col min="10" max="10" width="13.7109375" style="2" bestFit="1" customWidth="1"/>
    <col min="11" max="15" width="12.7109375" style="2" bestFit="1" customWidth="1"/>
    <col min="16" max="16384" width="11.421875" style="2" customWidth="1"/>
  </cols>
  <sheetData>
    <row r="3" spans="1:14" ht="51.75" customHeight="1">
      <c r="A3" s="19"/>
      <c r="B3" s="101" t="s">
        <v>157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1:14" s="12" customFormat="1" ht="5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2" customFormat="1" ht="11.25" customHeight="1">
      <c r="A5" s="14"/>
      <c r="B5" s="106" t="s">
        <v>8</v>
      </c>
      <c r="C5" s="106"/>
      <c r="D5" s="106"/>
      <c r="E5" s="106"/>
      <c r="F5" s="106"/>
      <c r="G5" s="106"/>
      <c r="H5" s="106"/>
      <c r="I5" s="104" t="s">
        <v>131</v>
      </c>
      <c r="J5" s="104"/>
      <c r="K5" s="104"/>
      <c r="L5" s="104"/>
      <c r="M5" s="104"/>
      <c r="N5" s="105" t="s">
        <v>15</v>
      </c>
    </row>
    <row r="6" spans="1:14" ht="22.5">
      <c r="A6" s="16" t="s">
        <v>16</v>
      </c>
      <c r="B6" s="106"/>
      <c r="C6" s="106"/>
      <c r="D6" s="106"/>
      <c r="E6" s="106"/>
      <c r="F6" s="106"/>
      <c r="G6" s="106"/>
      <c r="H6" s="106"/>
      <c r="I6" s="32" t="s">
        <v>12</v>
      </c>
      <c r="J6" s="32" t="s">
        <v>137</v>
      </c>
      <c r="K6" s="32" t="s">
        <v>9</v>
      </c>
      <c r="L6" s="32" t="s">
        <v>10</v>
      </c>
      <c r="M6" s="32" t="s">
        <v>14</v>
      </c>
      <c r="N6" s="105"/>
    </row>
    <row r="7" spans="1:14" s="12" customFormat="1" ht="11.25">
      <c r="A7" s="22"/>
      <c r="B7" s="106"/>
      <c r="C7" s="106"/>
      <c r="D7" s="106"/>
      <c r="E7" s="106"/>
      <c r="F7" s="106"/>
      <c r="G7" s="106"/>
      <c r="H7" s="106"/>
      <c r="I7" s="33">
        <v>1</v>
      </c>
      <c r="J7" s="33" t="s">
        <v>132</v>
      </c>
      <c r="K7" s="33" t="s">
        <v>133</v>
      </c>
      <c r="L7" s="33" t="s">
        <v>134</v>
      </c>
      <c r="M7" s="33" t="s">
        <v>135</v>
      </c>
      <c r="N7" s="33" t="s">
        <v>136</v>
      </c>
    </row>
    <row r="8" spans="1:20" ht="11.25">
      <c r="A8" s="5">
        <v>900001</v>
      </c>
      <c r="B8" s="99" t="s">
        <v>119</v>
      </c>
      <c r="C8" s="100"/>
      <c r="D8" s="100"/>
      <c r="E8" s="100"/>
      <c r="F8" s="100"/>
      <c r="G8" s="100"/>
      <c r="H8" s="100"/>
      <c r="I8" s="34">
        <v>7287529.36</v>
      </c>
      <c r="J8" s="34">
        <v>-73956.98</v>
      </c>
      <c r="K8" s="34">
        <v>7213572.38</v>
      </c>
      <c r="L8" s="34">
        <v>7076061.05</v>
      </c>
      <c r="M8" s="34">
        <v>7035842.67</v>
      </c>
      <c r="N8" s="35">
        <v>137511.33</v>
      </c>
      <c r="O8" s="11"/>
      <c r="P8" s="11"/>
      <c r="Q8" s="11"/>
      <c r="R8" s="11"/>
      <c r="S8" s="11"/>
      <c r="T8" s="11"/>
    </row>
    <row r="9" spans="1:20" ht="11.25">
      <c r="A9" s="4">
        <v>900002</v>
      </c>
      <c r="B9" s="94" t="s">
        <v>139</v>
      </c>
      <c r="C9" s="95"/>
      <c r="D9" s="95"/>
      <c r="E9" s="95"/>
      <c r="F9" s="95"/>
      <c r="G9" s="95"/>
      <c r="H9" s="95"/>
      <c r="I9" s="36">
        <v>3464593.81</v>
      </c>
      <c r="J9" s="36">
        <v>714968.24</v>
      </c>
      <c r="K9" s="36">
        <v>4179562.05</v>
      </c>
      <c r="L9" s="36">
        <v>4160800.31</v>
      </c>
      <c r="M9" s="36">
        <v>4101177.43</v>
      </c>
      <c r="N9" s="37">
        <v>18761.74</v>
      </c>
      <c r="O9" s="11"/>
      <c r="P9" s="11"/>
      <c r="Q9" s="11"/>
      <c r="R9" s="11"/>
      <c r="S9" s="11"/>
      <c r="T9" s="11"/>
    </row>
    <row r="10" spans="1:20" ht="11.25">
      <c r="A10" s="17">
        <v>31111</v>
      </c>
      <c r="B10" s="94" t="s">
        <v>128</v>
      </c>
      <c r="C10" s="95"/>
      <c r="D10" s="95"/>
      <c r="E10" s="95"/>
      <c r="F10" s="95"/>
      <c r="G10" s="95"/>
      <c r="H10" s="95"/>
      <c r="I10" s="36">
        <v>125027333.14</v>
      </c>
      <c r="J10" s="36">
        <v>34614540.12</v>
      </c>
      <c r="K10" s="36">
        <v>159641873.26</v>
      </c>
      <c r="L10" s="36">
        <v>103617179.92</v>
      </c>
      <c r="M10" s="36">
        <v>96500575.14</v>
      </c>
      <c r="N10" s="37">
        <v>56024693.34</v>
      </c>
      <c r="O10" s="11"/>
      <c r="P10" s="11"/>
      <c r="Q10" s="11"/>
      <c r="R10" s="11"/>
      <c r="S10" s="11"/>
      <c r="T10" s="11"/>
    </row>
    <row r="11" spans="1:20" ht="11.25">
      <c r="A11" s="4">
        <v>900003</v>
      </c>
      <c r="B11" s="94" t="s">
        <v>140</v>
      </c>
      <c r="C11" s="95"/>
      <c r="D11" s="95"/>
      <c r="E11" s="95"/>
      <c r="F11" s="95"/>
      <c r="G11" s="95"/>
      <c r="H11" s="95"/>
      <c r="I11" s="36">
        <v>1070739.91</v>
      </c>
      <c r="J11" s="36">
        <v>-16875.89</v>
      </c>
      <c r="K11" s="36">
        <v>1053864.02</v>
      </c>
      <c r="L11" s="36">
        <v>1014882.68</v>
      </c>
      <c r="M11" s="36">
        <v>1011593.17</v>
      </c>
      <c r="N11" s="37">
        <v>38981.34</v>
      </c>
      <c r="O11" s="11"/>
      <c r="P11" s="11"/>
      <c r="Q11" s="11"/>
      <c r="R11" s="11"/>
      <c r="S11" s="11"/>
      <c r="T11" s="11"/>
    </row>
    <row r="12" spans="1:14" ht="11.25">
      <c r="A12" s="17">
        <v>31120</v>
      </c>
      <c r="B12" s="94" t="s">
        <v>141</v>
      </c>
      <c r="C12" s="95"/>
      <c r="D12" s="95"/>
      <c r="E12" s="95"/>
      <c r="F12" s="95"/>
      <c r="G12" s="95"/>
      <c r="H12" s="95"/>
      <c r="I12" s="36">
        <v>1011335.53</v>
      </c>
      <c r="J12" s="36">
        <v>680441.21</v>
      </c>
      <c r="K12" s="36">
        <v>1691776.74</v>
      </c>
      <c r="L12" s="36">
        <v>1688534.88</v>
      </c>
      <c r="M12" s="36">
        <v>1683567.87</v>
      </c>
      <c r="N12" s="37">
        <v>3241.86</v>
      </c>
    </row>
    <row r="13" spans="1:14" ht="11.25">
      <c r="A13" s="17">
        <v>31210</v>
      </c>
      <c r="B13" s="94" t="s">
        <v>142</v>
      </c>
      <c r="C13" s="95"/>
      <c r="D13" s="95"/>
      <c r="E13" s="95"/>
      <c r="F13" s="95"/>
      <c r="G13" s="95"/>
      <c r="H13" s="95"/>
      <c r="I13" s="36">
        <v>762331.79</v>
      </c>
      <c r="J13" s="36">
        <v>-18209.67</v>
      </c>
      <c r="K13" s="36">
        <v>744122.12</v>
      </c>
      <c r="L13" s="36">
        <v>738336.63</v>
      </c>
      <c r="M13" s="36">
        <v>736157.99</v>
      </c>
      <c r="N13" s="37">
        <v>5785.49</v>
      </c>
    </row>
    <row r="14" spans="1:14" ht="11.25">
      <c r="A14" s="17">
        <v>31220</v>
      </c>
      <c r="B14" s="94" t="s">
        <v>125</v>
      </c>
      <c r="C14" s="95"/>
      <c r="D14" s="95"/>
      <c r="E14" s="95"/>
      <c r="F14" s="95"/>
      <c r="G14" s="95"/>
      <c r="H14" s="95"/>
      <c r="I14" s="36">
        <v>4253619.17</v>
      </c>
      <c r="J14" s="36">
        <v>978345.94</v>
      </c>
      <c r="K14" s="36">
        <v>5231965.11</v>
      </c>
      <c r="L14" s="36">
        <v>5164695.58</v>
      </c>
      <c r="M14" s="36">
        <v>5147043.46</v>
      </c>
      <c r="N14" s="37">
        <v>67269.53</v>
      </c>
    </row>
    <row r="15" spans="1:14" s="12" customFormat="1" ht="11.25">
      <c r="A15" s="17"/>
      <c r="B15" s="94" t="s">
        <v>143</v>
      </c>
      <c r="C15" s="95"/>
      <c r="D15" s="95"/>
      <c r="E15" s="95"/>
      <c r="F15" s="95"/>
      <c r="G15" s="95"/>
      <c r="H15" s="95"/>
      <c r="I15" s="36">
        <v>4597902.77</v>
      </c>
      <c r="J15" s="36">
        <v>13717191.59</v>
      </c>
      <c r="K15" s="36">
        <v>18315094.36</v>
      </c>
      <c r="L15" s="36">
        <v>11339693.9</v>
      </c>
      <c r="M15" s="36">
        <v>11329555.91</v>
      </c>
      <c r="N15" s="37">
        <v>6975400.46</v>
      </c>
    </row>
    <row r="16" spans="1:14" s="12" customFormat="1" ht="11.25">
      <c r="A16" s="17"/>
      <c r="B16" s="94" t="s">
        <v>144</v>
      </c>
      <c r="C16" s="95"/>
      <c r="D16" s="95"/>
      <c r="E16" s="95"/>
      <c r="F16" s="95"/>
      <c r="G16" s="95"/>
      <c r="H16" s="95"/>
      <c r="I16" s="36">
        <v>935383.62</v>
      </c>
      <c r="J16" s="36">
        <v>98435.11</v>
      </c>
      <c r="K16" s="36">
        <v>1033818.73</v>
      </c>
      <c r="L16" s="36">
        <v>1033378.73</v>
      </c>
      <c r="M16" s="36">
        <v>1025089.67</v>
      </c>
      <c r="N16" s="37">
        <v>440</v>
      </c>
    </row>
    <row r="17" spans="1:14" s="12" customFormat="1" ht="11.25">
      <c r="A17" s="17"/>
      <c r="B17" s="94" t="s">
        <v>129</v>
      </c>
      <c r="C17" s="95"/>
      <c r="D17" s="95"/>
      <c r="E17" s="95"/>
      <c r="F17" s="95"/>
      <c r="G17" s="95"/>
      <c r="H17" s="95"/>
      <c r="I17" s="36">
        <v>4528149.89</v>
      </c>
      <c r="J17" s="36">
        <v>156446.75</v>
      </c>
      <c r="K17" s="36">
        <v>4684596.64</v>
      </c>
      <c r="L17" s="36">
        <v>4611042.43</v>
      </c>
      <c r="M17" s="36">
        <v>4573290.28</v>
      </c>
      <c r="N17" s="37">
        <v>73554.21</v>
      </c>
    </row>
    <row r="18" spans="1:14" s="12" customFormat="1" ht="11.25">
      <c r="A18" s="17"/>
      <c r="B18" s="94" t="s">
        <v>145</v>
      </c>
      <c r="C18" s="95"/>
      <c r="D18" s="95"/>
      <c r="E18" s="95"/>
      <c r="F18" s="95"/>
      <c r="G18" s="95"/>
      <c r="H18" s="95"/>
      <c r="I18" s="36">
        <v>1776685.01</v>
      </c>
      <c r="J18" s="36">
        <v>-562213.27</v>
      </c>
      <c r="K18" s="36">
        <v>1214471.74</v>
      </c>
      <c r="L18" s="36">
        <v>1214471.74</v>
      </c>
      <c r="M18" s="36">
        <v>1178599.31</v>
      </c>
      <c r="N18" s="37">
        <v>0</v>
      </c>
    </row>
    <row r="19" spans="1:14" s="12" customFormat="1" ht="11.25">
      <c r="A19" s="17"/>
      <c r="B19" s="94" t="s">
        <v>146</v>
      </c>
      <c r="C19" s="95"/>
      <c r="D19" s="95"/>
      <c r="E19" s="95"/>
      <c r="F19" s="95"/>
      <c r="G19" s="95"/>
      <c r="H19" s="95"/>
      <c r="I19" s="36">
        <v>1239464.22</v>
      </c>
      <c r="J19" s="36">
        <v>411617.38</v>
      </c>
      <c r="K19" s="36">
        <v>1651081.6</v>
      </c>
      <c r="L19" s="36">
        <v>1617519.73</v>
      </c>
      <c r="M19" s="36">
        <v>1561809.92</v>
      </c>
      <c r="N19" s="37">
        <v>33561.87</v>
      </c>
    </row>
    <row r="20" spans="1:14" s="12" customFormat="1" ht="11.25">
      <c r="A20" s="17"/>
      <c r="B20" s="94" t="s">
        <v>147</v>
      </c>
      <c r="C20" s="95"/>
      <c r="D20" s="95"/>
      <c r="E20" s="95"/>
      <c r="F20" s="95"/>
      <c r="G20" s="95"/>
      <c r="H20" s="95"/>
      <c r="I20" s="36">
        <v>661367.8</v>
      </c>
      <c r="J20" s="36">
        <v>-16022.41</v>
      </c>
      <c r="K20" s="36">
        <v>645345.39</v>
      </c>
      <c r="L20" s="36">
        <v>644063.79</v>
      </c>
      <c r="M20" s="36">
        <v>641035.89</v>
      </c>
      <c r="N20" s="37">
        <v>1281.6</v>
      </c>
    </row>
    <row r="21" spans="1:14" s="12" customFormat="1" ht="11.25">
      <c r="A21" s="17"/>
      <c r="B21" s="94" t="s">
        <v>148</v>
      </c>
      <c r="C21" s="95"/>
      <c r="D21" s="95"/>
      <c r="E21" s="95"/>
      <c r="F21" s="95"/>
      <c r="G21" s="95"/>
      <c r="H21" s="95"/>
      <c r="I21" s="36">
        <v>1439519.71</v>
      </c>
      <c r="J21" s="36">
        <v>-205761.84</v>
      </c>
      <c r="K21" s="36">
        <v>1233757.87</v>
      </c>
      <c r="L21" s="36">
        <v>1233050.41</v>
      </c>
      <c r="M21" s="36">
        <v>1228194.64</v>
      </c>
      <c r="N21" s="37">
        <v>707.46</v>
      </c>
    </row>
    <row r="22" spans="1:14" s="12" customFormat="1" ht="11.25">
      <c r="A22" s="17"/>
      <c r="B22" s="94" t="s">
        <v>149</v>
      </c>
      <c r="C22" s="95"/>
      <c r="D22" s="95"/>
      <c r="E22" s="95"/>
      <c r="F22" s="95"/>
      <c r="G22" s="95"/>
      <c r="H22" s="95"/>
      <c r="I22" s="36">
        <v>6248768.84</v>
      </c>
      <c r="J22" s="36">
        <v>-1035189.31</v>
      </c>
      <c r="K22" s="36">
        <v>5213579.53</v>
      </c>
      <c r="L22" s="36">
        <v>5205037.89</v>
      </c>
      <c r="M22" s="36">
        <v>5174840.15</v>
      </c>
      <c r="N22" s="37">
        <v>8541.64</v>
      </c>
    </row>
    <row r="23" spans="1:14" s="12" customFormat="1" ht="11.25">
      <c r="A23" s="17"/>
      <c r="B23" s="94" t="s">
        <v>122</v>
      </c>
      <c r="C23" s="95"/>
      <c r="D23" s="95"/>
      <c r="E23" s="95"/>
      <c r="F23" s="95"/>
      <c r="G23" s="95"/>
      <c r="H23" s="95"/>
      <c r="I23" s="36">
        <v>43766856.94</v>
      </c>
      <c r="J23" s="36">
        <v>-7443606.87</v>
      </c>
      <c r="K23" s="36">
        <v>36323250.07</v>
      </c>
      <c r="L23" s="36">
        <v>33888338.83</v>
      </c>
      <c r="M23" s="36">
        <v>32059635.08</v>
      </c>
      <c r="N23" s="37">
        <v>2434911.24</v>
      </c>
    </row>
    <row r="24" spans="1:14" s="12" customFormat="1" ht="11.25">
      <c r="A24" s="17"/>
      <c r="B24" s="94" t="s">
        <v>150</v>
      </c>
      <c r="C24" s="95"/>
      <c r="D24" s="95"/>
      <c r="E24" s="95"/>
      <c r="F24" s="95"/>
      <c r="G24" s="95"/>
      <c r="H24" s="95"/>
      <c r="I24" s="36">
        <v>1542027.9</v>
      </c>
      <c r="J24" s="36">
        <v>-214046.38</v>
      </c>
      <c r="K24" s="36">
        <v>1327981.52</v>
      </c>
      <c r="L24" s="36">
        <v>1314971.97</v>
      </c>
      <c r="M24" s="36">
        <v>1309949.45</v>
      </c>
      <c r="N24" s="37">
        <v>13009.55</v>
      </c>
    </row>
    <row r="25" spans="1:14" s="12" customFormat="1" ht="11.25">
      <c r="A25" s="17"/>
      <c r="B25" s="94" t="s">
        <v>151</v>
      </c>
      <c r="C25" s="95"/>
      <c r="D25" s="95"/>
      <c r="E25" s="95"/>
      <c r="F25" s="95"/>
      <c r="G25" s="95"/>
      <c r="H25" s="95"/>
      <c r="I25" s="36">
        <v>1902062.27</v>
      </c>
      <c r="J25" s="36">
        <v>1533761.5</v>
      </c>
      <c r="K25" s="36">
        <v>3435823.77</v>
      </c>
      <c r="L25" s="36">
        <v>3417209.93</v>
      </c>
      <c r="M25" s="36">
        <v>3410950.97</v>
      </c>
      <c r="N25" s="37">
        <v>18613.84</v>
      </c>
    </row>
    <row r="26" spans="1:14" s="12" customFormat="1" ht="11.25">
      <c r="A26" s="17"/>
      <c r="B26" s="94" t="s">
        <v>124</v>
      </c>
      <c r="C26" s="95"/>
      <c r="D26" s="95"/>
      <c r="E26" s="95"/>
      <c r="F26" s="95"/>
      <c r="G26" s="95"/>
      <c r="H26" s="95"/>
      <c r="I26" s="36">
        <v>7311007.73</v>
      </c>
      <c r="J26" s="36">
        <v>-1461058.87</v>
      </c>
      <c r="K26" s="36">
        <v>5849948.86</v>
      </c>
      <c r="L26" s="36">
        <v>5444624.92</v>
      </c>
      <c r="M26" s="36">
        <v>5346746.16</v>
      </c>
      <c r="N26" s="37">
        <v>405323.94</v>
      </c>
    </row>
    <row r="27" spans="1:14" s="12" customFormat="1" ht="11.25">
      <c r="A27" s="17"/>
      <c r="B27" s="94" t="s">
        <v>123</v>
      </c>
      <c r="C27" s="95"/>
      <c r="D27" s="95"/>
      <c r="E27" s="95"/>
      <c r="F27" s="95"/>
      <c r="G27" s="95"/>
      <c r="H27" s="95"/>
      <c r="I27" s="36">
        <v>3330968.92</v>
      </c>
      <c r="J27" s="36">
        <v>436419.05</v>
      </c>
      <c r="K27" s="36">
        <v>3767387.97</v>
      </c>
      <c r="L27" s="36">
        <v>3604396.62</v>
      </c>
      <c r="M27" s="36">
        <v>3550519.64</v>
      </c>
      <c r="N27" s="37">
        <v>162991.35</v>
      </c>
    </row>
    <row r="28" spans="1:14" s="12" customFormat="1" ht="11.25">
      <c r="A28" s="17"/>
      <c r="B28" s="94" t="s">
        <v>152</v>
      </c>
      <c r="C28" s="95"/>
      <c r="D28" s="95"/>
      <c r="E28" s="95"/>
      <c r="F28" s="95"/>
      <c r="G28" s="95"/>
      <c r="H28" s="95"/>
      <c r="I28" s="36">
        <v>4560260.55</v>
      </c>
      <c r="J28" s="36">
        <v>-1372317.86</v>
      </c>
      <c r="K28" s="36">
        <v>3187942.69</v>
      </c>
      <c r="L28" s="36">
        <v>2939975.88</v>
      </c>
      <c r="M28" s="36">
        <v>2925514.81</v>
      </c>
      <c r="N28" s="37">
        <v>247966.81</v>
      </c>
    </row>
    <row r="29" spans="1:14" s="12" customFormat="1" ht="11.25">
      <c r="A29" s="17"/>
      <c r="B29" s="94" t="s">
        <v>153</v>
      </c>
      <c r="C29" s="95"/>
      <c r="D29" s="95"/>
      <c r="E29" s="95"/>
      <c r="F29" s="95"/>
      <c r="G29" s="95"/>
      <c r="H29" s="95"/>
      <c r="I29" s="36">
        <v>7060408.04</v>
      </c>
      <c r="J29" s="36">
        <v>-935844.47</v>
      </c>
      <c r="K29" s="36">
        <v>6124563.57</v>
      </c>
      <c r="L29" s="36">
        <v>6062641.76</v>
      </c>
      <c r="M29" s="36">
        <v>6028644.32</v>
      </c>
      <c r="N29" s="37">
        <v>61921.81</v>
      </c>
    </row>
    <row r="30" spans="1:14" s="12" customFormat="1" ht="11.25">
      <c r="A30" s="17"/>
      <c r="B30" s="94" t="s">
        <v>121</v>
      </c>
      <c r="C30" s="95"/>
      <c r="D30" s="95"/>
      <c r="E30" s="95"/>
      <c r="F30" s="95"/>
      <c r="G30" s="95"/>
      <c r="H30" s="95"/>
      <c r="I30" s="36">
        <v>26683507.78</v>
      </c>
      <c r="J30" s="36">
        <v>-993946.21</v>
      </c>
      <c r="K30" s="36">
        <v>25689561.57</v>
      </c>
      <c r="L30" s="36">
        <v>23484632.01</v>
      </c>
      <c r="M30" s="36">
        <v>22279644.55</v>
      </c>
      <c r="N30" s="37">
        <v>2204929.56</v>
      </c>
    </row>
    <row r="31" spans="1:14" s="12" customFormat="1" ht="11.25">
      <c r="A31" s="17"/>
      <c r="B31" s="94" t="s">
        <v>154</v>
      </c>
      <c r="C31" s="95"/>
      <c r="D31" s="95"/>
      <c r="E31" s="95"/>
      <c r="F31" s="95"/>
      <c r="G31" s="95"/>
      <c r="H31" s="95"/>
      <c r="I31" s="36">
        <v>2556058.03</v>
      </c>
      <c r="J31" s="36">
        <v>-61371.44</v>
      </c>
      <c r="K31" s="36">
        <v>2494686.59</v>
      </c>
      <c r="L31" s="36">
        <v>2446632.83</v>
      </c>
      <c r="M31" s="36">
        <v>2439646.87</v>
      </c>
      <c r="N31" s="37">
        <v>48053.76</v>
      </c>
    </row>
    <row r="32" spans="1:14" s="12" customFormat="1" ht="11.25">
      <c r="A32" s="17"/>
      <c r="B32" s="94" t="s">
        <v>127</v>
      </c>
      <c r="C32" s="95"/>
      <c r="D32" s="95"/>
      <c r="E32" s="95"/>
      <c r="F32" s="95"/>
      <c r="G32" s="95"/>
      <c r="H32" s="95"/>
      <c r="I32" s="36">
        <v>27281313.24</v>
      </c>
      <c r="J32" s="36">
        <v>85533.9</v>
      </c>
      <c r="K32" s="36">
        <v>27366847.14</v>
      </c>
      <c r="L32" s="36">
        <v>25318539.88</v>
      </c>
      <c r="M32" s="36">
        <v>25116795.4</v>
      </c>
      <c r="N32" s="37">
        <v>2048307.26</v>
      </c>
    </row>
    <row r="33" spans="1:14" s="12" customFormat="1" ht="11.25">
      <c r="A33" s="17"/>
      <c r="B33" s="94" t="s">
        <v>120</v>
      </c>
      <c r="C33" s="95"/>
      <c r="D33" s="95"/>
      <c r="E33" s="95"/>
      <c r="F33" s="95"/>
      <c r="G33" s="95"/>
      <c r="H33" s="95"/>
      <c r="I33" s="36">
        <v>2374222.36</v>
      </c>
      <c r="J33" s="36">
        <v>-135345.23</v>
      </c>
      <c r="K33" s="36">
        <v>2238877.13</v>
      </c>
      <c r="L33" s="36">
        <v>2209070.18</v>
      </c>
      <c r="M33" s="36">
        <v>2185351.71</v>
      </c>
      <c r="N33" s="37">
        <v>29806.95</v>
      </c>
    </row>
    <row r="34" spans="1:14" s="12" customFormat="1" ht="11.25">
      <c r="A34" s="17"/>
      <c r="B34" s="94" t="s">
        <v>126</v>
      </c>
      <c r="C34" s="95"/>
      <c r="D34" s="95"/>
      <c r="E34" s="95"/>
      <c r="F34" s="95"/>
      <c r="G34" s="95"/>
      <c r="H34" s="95"/>
      <c r="I34" s="36">
        <v>951028.13</v>
      </c>
      <c r="J34" s="36">
        <v>-95549.73</v>
      </c>
      <c r="K34" s="36">
        <v>855478.4</v>
      </c>
      <c r="L34" s="36">
        <v>847701.13</v>
      </c>
      <c r="M34" s="36">
        <v>845552.67</v>
      </c>
      <c r="N34" s="37">
        <v>7777.27</v>
      </c>
    </row>
    <row r="35" spans="1:14" s="12" customFormat="1" ht="11.25">
      <c r="A35" s="17"/>
      <c r="B35" s="94" t="s">
        <v>155</v>
      </c>
      <c r="C35" s="95"/>
      <c r="D35" s="95"/>
      <c r="E35" s="95"/>
      <c r="F35" s="95"/>
      <c r="G35" s="95"/>
      <c r="H35" s="95"/>
      <c r="I35" s="36">
        <v>387843.62</v>
      </c>
      <c r="J35" s="36">
        <v>-2826.38</v>
      </c>
      <c r="K35" s="36">
        <v>385017.24</v>
      </c>
      <c r="L35" s="36">
        <v>369378.08</v>
      </c>
      <c r="M35" s="36">
        <v>368158.23</v>
      </c>
      <c r="N35" s="37">
        <v>15639.16</v>
      </c>
    </row>
    <row r="36" spans="1:14" ht="11.25">
      <c r="A36" s="17">
        <v>32200</v>
      </c>
      <c r="B36" s="94" t="s">
        <v>130</v>
      </c>
      <c r="C36" s="95"/>
      <c r="D36" s="95"/>
      <c r="E36" s="95"/>
      <c r="F36" s="95"/>
      <c r="G36" s="95"/>
      <c r="H36" s="95"/>
      <c r="I36" s="36">
        <v>455706.16</v>
      </c>
      <c r="J36" s="36">
        <v>-210791.16</v>
      </c>
      <c r="K36" s="36">
        <v>244915</v>
      </c>
      <c r="L36" s="36">
        <v>244915</v>
      </c>
      <c r="M36" s="36">
        <v>244915</v>
      </c>
      <c r="N36" s="37">
        <v>0</v>
      </c>
    </row>
    <row r="37" spans="1:14" s="12" customFormat="1" ht="15" customHeight="1">
      <c r="A37" s="17"/>
      <c r="B37" s="61" t="s">
        <v>156</v>
      </c>
      <c r="C37" s="62"/>
      <c r="D37" s="62"/>
      <c r="E37" s="62"/>
      <c r="F37" s="62"/>
      <c r="G37" s="62"/>
      <c r="H37" s="62"/>
      <c r="I37" s="38">
        <v>12638521.57</v>
      </c>
      <c r="J37" s="38">
        <v>289725.07</v>
      </c>
      <c r="K37" s="38">
        <v>12928246.64</v>
      </c>
      <c r="L37" s="38">
        <v>12678246.64</v>
      </c>
      <c r="M37" s="38">
        <v>12678246.64</v>
      </c>
      <c r="N37" s="39">
        <v>250000</v>
      </c>
    </row>
    <row r="38" spans="1:14" ht="11.25">
      <c r="A38" s="18">
        <v>32400</v>
      </c>
      <c r="B38" s="84" t="s">
        <v>138</v>
      </c>
      <c r="C38" s="85"/>
      <c r="D38" s="85"/>
      <c r="E38" s="85"/>
      <c r="F38" s="85"/>
      <c r="G38" s="85"/>
      <c r="H38" s="86"/>
      <c r="I38" s="30">
        <f aca="true" t="shared" si="0" ref="I38:N38">+SUM(I8:I37)</f>
        <v>307106517.81</v>
      </c>
      <c r="J38" s="30">
        <f t="shared" si="0"/>
        <v>38862491.88999999</v>
      </c>
      <c r="K38" s="30">
        <f t="shared" si="0"/>
        <v>345969009.6999999</v>
      </c>
      <c r="L38" s="30">
        <f t="shared" si="0"/>
        <v>274630025.3299999</v>
      </c>
      <c r="M38" s="30">
        <f t="shared" si="0"/>
        <v>263718644.99999988</v>
      </c>
      <c r="N38" s="30">
        <f t="shared" si="0"/>
        <v>71338984.37000002</v>
      </c>
    </row>
    <row r="41" spans="1:14" s="12" customFormat="1" ht="47.25" customHeight="1">
      <c r="A41" s="19"/>
      <c r="B41" s="101" t="s">
        <v>158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</row>
    <row r="42" spans="1:14" s="12" customFormat="1" ht="5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s="12" customFormat="1" ht="11.25" customHeight="1">
      <c r="A43" s="14"/>
      <c r="B43" s="72" t="s">
        <v>8</v>
      </c>
      <c r="C43" s="72"/>
      <c r="D43" s="72"/>
      <c r="E43" s="72"/>
      <c r="F43" s="72"/>
      <c r="G43" s="72"/>
      <c r="H43" s="72"/>
      <c r="I43" s="107" t="s">
        <v>131</v>
      </c>
      <c r="J43" s="107"/>
      <c r="K43" s="107"/>
      <c r="L43" s="107"/>
      <c r="M43" s="107"/>
      <c r="N43" s="108" t="s">
        <v>15</v>
      </c>
    </row>
    <row r="44" spans="1:14" s="12" customFormat="1" ht="22.5">
      <c r="A44" s="16" t="s">
        <v>16</v>
      </c>
      <c r="B44" s="72"/>
      <c r="C44" s="72"/>
      <c r="D44" s="72"/>
      <c r="E44" s="72"/>
      <c r="F44" s="72"/>
      <c r="G44" s="72"/>
      <c r="H44" s="72"/>
      <c r="I44" s="21" t="s">
        <v>12</v>
      </c>
      <c r="J44" s="21" t="s">
        <v>13</v>
      </c>
      <c r="K44" s="21" t="s">
        <v>9</v>
      </c>
      <c r="L44" s="21" t="s">
        <v>10</v>
      </c>
      <c r="M44" s="21" t="s">
        <v>14</v>
      </c>
      <c r="N44" s="108"/>
    </row>
    <row r="45" spans="1:14" s="12" customFormat="1" ht="11.25">
      <c r="A45" s="22"/>
      <c r="B45" s="72"/>
      <c r="C45" s="72"/>
      <c r="D45" s="72"/>
      <c r="E45" s="72"/>
      <c r="F45" s="72"/>
      <c r="G45" s="72"/>
      <c r="H45" s="72"/>
      <c r="I45" s="23">
        <v>1</v>
      </c>
      <c r="J45" s="23" t="s">
        <v>132</v>
      </c>
      <c r="K45" s="23" t="s">
        <v>133</v>
      </c>
      <c r="L45" s="23" t="s">
        <v>134</v>
      </c>
      <c r="M45" s="23" t="s">
        <v>135</v>
      </c>
      <c r="N45" s="23" t="s">
        <v>136</v>
      </c>
    </row>
    <row r="46" spans="1:20" s="12" customFormat="1" ht="11.25">
      <c r="A46" s="5">
        <v>900001</v>
      </c>
      <c r="B46" s="96"/>
      <c r="C46" s="97"/>
      <c r="D46" s="97"/>
      <c r="E46" s="97"/>
      <c r="F46" s="97"/>
      <c r="G46" s="97"/>
      <c r="H46" s="98"/>
      <c r="I46" s="31"/>
      <c r="J46" s="31"/>
      <c r="K46" s="31"/>
      <c r="L46" s="31"/>
      <c r="M46" s="31"/>
      <c r="N46" s="31"/>
      <c r="O46" s="11"/>
      <c r="P46" s="11"/>
      <c r="Q46" s="11"/>
      <c r="R46" s="11"/>
      <c r="S46" s="11"/>
      <c r="T46" s="11"/>
    </row>
    <row r="47" spans="1:20" s="12" customFormat="1" ht="11.25">
      <c r="A47" s="4">
        <v>900002</v>
      </c>
      <c r="B47" s="78" t="s">
        <v>17</v>
      </c>
      <c r="C47" s="79"/>
      <c r="D47" s="79"/>
      <c r="E47" s="79"/>
      <c r="F47" s="79"/>
      <c r="G47" s="79"/>
      <c r="H47" s="80"/>
      <c r="I47" s="40">
        <v>294012290.08</v>
      </c>
      <c r="J47" s="40">
        <v>38783557.98</v>
      </c>
      <c r="K47" s="40">
        <v>332795848.06</v>
      </c>
      <c r="L47" s="40">
        <v>261706863.69</v>
      </c>
      <c r="M47" s="40">
        <v>250795483.36</v>
      </c>
      <c r="N47" s="40">
        <v>71088984.37</v>
      </c>
      <c r="O47" s="11"/>
      <c r="P47" s="11"/>
      <c r="Q47" s="11"/>
      <c r="R47" s="11"/>
      <c r="S47" s="11"/>
      <c r="T47" s="11"/>
    </row>
    <row r="48" spans="1:20" s="12" customFormat="1" ht="11.25">
      <c r="A48" s="17">
        <v>31111</v>
      </c>
      <c r="B48" s="81" t="s">
        <v>18</v>
      </c>
      <c r="C48" s="82"/>
      <c r="D48" s="82"/>
      <c r="E48" s="82"/>
      <c r="F48" s="82"/>
      <c r="G48" s="82"/>
      <c r="H48" s="83"/>
      <c r="I48" s="41">
        <v>294012290.08</v>
      </c>
      <c r="J48" s="41">
        <v>38783557.98</v>
      </c>
      <c r="K48" s="41">
        <v>332795848.06</v>
      </c>
      <c r="L48" s="41">
        <v>261706863.69</v>
      </c>
      <c r="M48" s="41">
        <v>250795483.36</v>
      </c>
      <c r="N48" s="41">
        <v>71088984.37</v>
      </c>
      <c r="O48" s="11"/>
      <c r="P48" s="11"/>
      <c r="Q48" s="11"/>
      <c r="R48" s="11"/>
      <c r="S48" s="11"/>
      <c r="T48" s="11"/>
    </row>
    <row r="49" spans="1:20" s="12" customFormat="1" ht="11.25">
      <c r="A49" s="4">
        <v>900003</v>
      </c>
      <c r="B49" s="78" t="s">
        <v>19</v>
      </c>
      <c r="C49" s="79"/>
      <c r="D49" s="79"/>
      <c r="E49" s="79"/>
      <c r="F49" s="79"/>
      <c r="G49" s="79"/>
      <c r="H49" s="80"/>
      <c r="I49" s="40">
        <v>13094227.73</v>
      </c>
      <c r="J49" s="40">
        <v>78933.91</v>
      </c>
      <c r="K49" s="40">
        <v>13173161.64</v>
      </c>
      <c r="L49" s="40">
        <v>12923161.64</v>
      </c>
      <c r="M49" s="40">
        <v>12923161.64</v>
      </c>
      <c r="N49" s="40">
        <v>250000</v>
      </c>
      <c r="O49" s="11"/>
      <c r="P49" s="11"/>
      <c r="Q49" s="11"/>
      <c r="R49" s="11"/>
      <c r="S49" s="11"/>
      <c r="T49" s="11"/>
    </row>
    <row r="50" spans="1:14" s="12" customFormat="1" ht="11.25">
      <c r="A50" s="17">
        <v>31120</v>
      </c>
      <c r="B50" s="81" t="s">
        <v>20</v>
      </c>
      <c r="C50" s="82"/>
      <c r="D50" s="82"/>
      <c r="E50" s="82"/>
      <c r="F50" s="82"/>
      <c r="G50" s="82"/>
      <c r="H50" s="83"/>
      <c r="I50" s="41">
        <v>13094227.73</v>
      </c>
      <c r="J50" s="41">
        <v>78933.91</v>
      </c>
      <c r="K50" s="41">
        <v>13173161.64</v>
      </c>
      <c r="L50" s="41">
        <v>12923161.64</v>
      </c>
      <c r="M50" s="41">
        <v>12923161.64</v>
      </c>
      <c r="N50" s="41">
        <v>250000</v>
      </c>
    </row>
    <row r="51" spans="1:14" s="12" customFormat="1" ht="11.25">
      <c r="A51" s="17">
        <v>31210</v>
      </c>
      <c r="B51" s="81"/>
      <c r="C51" s="82"/>
      <c r="D51" s="82"/>
      <c r="E51" s="82"/>
      <c r="F51" s="82"/>
      <c r="G51" s="82"/>
      <c r="H51" s="83"/>
      <c r="I51" s="29"/>
      <c r="J51" s="29"/>
      <c r="K51" s="29"/>
      <c r="L51" s="29"/>
      <c r="M51" s="29"/>
      <c r="N51" s="29"/>
    </row>
    <row r="52" spans="1:14" s="12" customFormat="1" ht="11.25">
      <c r="A52" s="18">
        <v>32400</v>
      </c>
      <c r="B52" s="84" t="s">
        <v>138</v>
      </c>
      <c r="C52" s="85"/>
      <c r="D52" s="85"/>
      <c r="E52" s="85"/>
      <c r="F52" s="85"/>
      <c r="G52" s="85"/>
      <c r="H52" s="86"/>
      <c r="I52" s="30">
        <f aca="true" t="shared" si="1" ref="I52:N52">I49+I47</f>
        <v>307106517.81</v>
      </c>
      <c r="J52" s="30">
        <f t="shared" si="1"/>
        <v>38862491.88999999</v>
      </c>
      <c r="K52" s="30">
        <f t="shared" si="1"/>
        <v>345969009.7</v>
      </c>
      <c r="L52" s="30">
        <f t="shared" si="1"/>
        <v>274630025.33</v>
      </c>
      <c r="M52" s="30">
        <f t="shared" si="1"/>
        <v>263718645</v>
      </c>
      <c r="N52" s="30">
        <f t="shared" si="1"/>
        <v>71338984.37</v>
      </c>
    </row>
    <row r="53" s="12" customFormat="1" ht="11.25"/>
    <row r="54" s="12" customFormat="1" ht="11.25"/>
    <row r="56" spans="1:15" ht="56.25" customHeight="1">
      <c r="A56" s="19"/>
      <c r="B56" s="101" t="s">
        <v>159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3"/>
      <c r="N56" s="1"/>
      <c r="O56" s="1"/>
    </row>
    <row r="57" spans="1:15" s="12" customFormat="1" ht="5.25" customHeight="1">
      <c r="A57" s="14"/>
      <c r="B57" s="2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20"/>
      <c r="O57" s="20"/>
    </row>
    <row r="58" spans="1:15" s="12" customFormat="1" ht="11.25" customHeight="1">
      <c r="A58" s="14"/>
      <c r="B58" s="72" t="s">
        <v>8</v>
      </c>
      <c r="C58" s="72"/>
      <c r="D58" s="72"/>
      <c r="E58" s="72"/>
      <c r="F58" s="72"/>
      <c r="G58" s="72"/>
      <c r="H58" s="107" t="s">
        <v>131</v>
      </c>
      <c r="I58" s="107"/>
      <c r="J58" s="107"/>
      <c r="K58" s="107"/>
      <c r="L58" s="107"/>
      <c r="M58" s="108" t="s">
        <v>15</v>
      </c>
      <c r="N58" s="1"/>
      <c r="O58" s="1"/>
    </row>
    <row r="59" spans="1:13" s="12" customFormat="1" ht="22.5">
      <c r="A59" s="16" t="s">
        <v>16</v>
      </c>
      <c r="B59" s="72"/>
      <c r="C59" s="72"/>
      <c r="D59" s="72"/>
      <c r="E59" s="72"/>
      <c r="F59" s="72"/>
      <c r="G59" s="72"/>
      <c r="H59" s="21" t="s">
        <v>12</v>
      </c>
      <c r="I59" s="21" t="s">
        <v>13</v>
      </c>
      <c r="J59" s="21" t="s">
        <v>9</v>
      </c>
      <c r="K59" s="21" t="s">
        <v>10</v>
      </c>
      <c r="L59" s="21" t="s">
        <v>14</v>
      </c>
      <c r="M59" s="108"/>
    </row>
    <row r="60" spans="1:13" s="12" customFormat="1" ht="11.25">
      <c r="A60" s="22"/>
      <c r="B60" s="72"/>
      <c r="C60" s="72"/>
      <c r="D60" s="72"/>
      <c r="E60" s="72"/>
      <c r="F60" s="72"/>
      <c r="G60" s="72"/>
      <c r="H60" s="23">
        <v>1</v>
      </c>
      <c r="I60" s="23" t="s">
        <v>132</v>
      </c>
      <c r="J60" s="23" t="s">
        <v>133</v>
      </c>
      <c r="K60" s="23" t="s">
        <v>134</v>
      </c>
      <c r="L60" s="23" t="s">
        <v>135</v>
      </c>
      <c r="M60" s="23" t="s">
        <v>136</v>
      </c>
    </row>
    <row r="61" spans="1:14" ht="11.25">
      <c r="A61" s="6">
        <v>1</v>
      </c>
      <c r="B61" s="87" t="s">
        <v>21</v>
      </c>
      <c r="C61" s="88"/>
      <c r="D61" s="88"/>
      <c r="E61" s="88"/>
      <c r="F61" s="88"/>
      <c r="G61" s="89"/>
      <c r="H61" s="42">
        <v>261469485.19</v>
      </c>
      <c r="I61" s="43">
        <v>-49506915.48</v>
      </c>
      <c r="J61" s="43">
        <v>211962569.71</v>
      </c>
      <c r="K61" s="43">
        <v>190548279.47</v>
      </c>
      <c r="L61" s="43">
        <v>187418780.72</v>
      </c>
      <c r="M61" s="44">
        <v>21414290.24</v>
      </c>
      <c r="N61" s="110"/>
    </row>
    <row r="62" spans="1:14" ht="11.25">
      <c r="A62" s="6">
        <v>2</v>
      </c>
      <c r="B62" s="75" t="s">
        <v>22</v>
      </c>
      <c r="C62" s="76"/>
      <c r="D62" s="76"/>
      <c r="E62" s="76"/>
      <c r="F62" s="76"/>
      <c r="G62" s="77"/>
      <c r="H62" s="45">
        <v>44426017.19</v>
      </c>
      <c r="I62" s="46">
        <v>88369407.37</v>
      </c>
      <c r="J62" s="46">
        <v>132795424.56</v>
      </c>
      <c r="K62" s="46">
        <v>82870730.43</v>
      </c>
      <c r="L62" s="46">
        <v>75150086.85</v>
      </c>
      <c r="M62" s="47">
        <v>49924694.13</v>
      </c>
      <c r="N62" s="111"/>
    </row>
    <row r="63" spans="1:14" s="12" customFormat="1" ht="11.25">
      <c r="A63" s="13"/>
      <c r="B63" s="75" t="s">
        <v>23</v>
      </c>
      <c r="C63" s="76"/>
      <c r="D63" s="76"/>
      <c r="E63" s="76"/>
      <c r="F63" s="76"/>
      <c r="G63" s="77"/>
      <c r="H63" s="45">
        <v>734856</v>
      </c>
      <c r="I63" s="48">
        <v>0</v>
      </c>
      <c r="J63" s="46">
        <v>734856</v>
      </c>
      <c r="K63" s="46">
        <v>734856</v>
      </c>
      <c r="L63" s="46">
        <v>673618</v>
      </c>
      <c r="M63" s="56">
        <v>0</v>
      </c>
      <c r="N63" s="112"/>
    </row>
    <row r="64" spans="1:14" s="12" customFormat="1" ht="11.25">
      <c r="A64" s="13"/>
      <c r="B64" s="75" t="s">
        <v>57</v>
      </c>
      <c r="C64" s="76"/>
      <c r="D64" s="76"/>
      <c r="E64" s="76"/>
      <c r="F64" s="76"/>
      <c r="G64" s="77"/>
      <c r="H64" s="45">
        <v>476159.43</v>
      </c>
      <c r="I64" s="48">
        <v>0</v>
      </c>
      <c r="J64" s="46">
        <v>476159.43</v>
      </c>
      <c r="K64" s="46">
        <v>476159.43</v>
      </c>
      <c r="L64" s="46">
        <v>476159.43</v>
      </c>
      <c r="M64" s="56">
        <v>0</v>
      </c>
      <c r="N64" s="112"/>
    </row>
    <row r="65" spans="1:14" s="12" customFormat="1" ht="11.25">
      <c r="A65" s="13"/>
      <c r="B65" s="75" t="s">
        <v>11</v>
      </c>
      <c r="C65" s="76"/>
      <c r="D65" s="76"/>
      <c r="E65" s="76"/>
      <c r="F65" s="76"/>
      <c r="G65" s="77"/>
      <c r="H65" s="49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112"/>
    </row>
    <row r="66" spans="1:13" ht="11.25">
      <c r="A66" s="7">
        <v>3</v>
      </c>
      <c r="B66" s="90" t="s">
        <v>138</v>
      </c>
      <c r="C66" s="91"/>
      <c r="D66" s="91"/>
      <c r="E66" s="91"/>
      <c r="F66" s="91"/>
      <c r="G66" s="92"/>
      <c r="H66" s="30">
        <f aca="true" t="shared" si="2" ref="H66:M66">+SUM(H61:H65)</f>
        <v>307106517.81</v>
      </c>
      <c r="I66" s="30">
        <f t="shared" si="2"/>
        <v>38862491.89000001</v>
      </c>
      <c r="J66" s="30">
        <f t="shared" si="2"/>
        <v>345969009.7</v>
      </c>
      <c r="K66" s="30">
        <f t="shared" si="2"/>
        <v>274630025.33</v>
      </c>
      <c r="L66" s="30">
        <f t="shared" si="2"/>
        <v>263718645</v>
      </c>
      <c r="M66" s="30">
        <f t="shared" si="2"/>
        <v>71338984.37</v>
      </c>
    </row>
    <row r="70" spans="1:13" ht="52.5" customHeight="1">
      <c r="A70" s="19"/>
      <c r="B70" s="101" t="s">
        <v>160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3"/>
    </row>
    <row r="71" spans="1:15" s="12" customFormat="1" ht="5.25" customHeight="1">
      <c r="A71" s="14"/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0"/>
      <c r="O71" s="20"/>
    </row>
    <row r="72" spans="1:15" s="12" customFormat="1" ht="11.25" customHeight="1">
      <c r="A72" s="14"/>
      <c r="B72" s="72" t="s">
        <v>8</v>
      </c>
      <c r="C72" s="72"/>
      <c r="D72" s="72"/>
      <c r="E72" s="72"/>
      <c r="F72" s="72"/>
      <c r="G72" s="72"/>
      <c r="H72" s="107" t="s">
        <v>131</v>
      </c>
      <c r="I72" s="107"/>
      <c r="J72" s="107"/>
      <c r="K72" s="107"/>
      <c r="L72" s="107"/>
      <c r="M72" s="108" t="s">
        <v>15</v>
      </c>
      <c r="N72" s="1"/>
      <c r="O72" s="1"/>
    </row>
    <row r="73" spans="1:13" s="12" customFormat="1" ht="22.5">
      <c r="A73" s="16" t="s">
        <v>16</v>
      </c>
      <c r="B73" s="72"/>
      <c r="C73" s="72"/>
      <c r="D73" s="72"/>
      <c r="E73" s="72"/>
      <c r="F73" s="72"/>
      <c r="G73" s="72"/>
      <c r="H73" s="21" t="s">
        <v>12</v>
      </c>
      <c r="I73" s="21" t="s">
        <v>13</v>
      </c>
      <c r="J73" s="21" t="s">
        <v>9</v>
      </c>
      <c r="K73" s="21" t="s">
        <v>10</v>
      </c>
      <c r="L73" s="21" t="s">
        <v>14</v>
      </c>
      <c r="M73" s="108"/>
    </row>
    <row r="74" spans="1:13" s="12" customFormat="1" ht="11.25">
      <c r="A74" s="22"/>
      <c r="B74" s="73"/>
      <c r="C74" s="73"/>
      <c r="D74" s="73"/>
      <c r="E74" s="73"/>
      <c r="F74" s="73"/>
      <c r="G74" s="73"/>
      <c r="H74" s="25">
        <v>1</v>
      </c>
      <c r="I74" s="25" t="s">
        <v>132</v>
      </c>
      <c r="J74" s="25" t="s">
        <v>133</v>
      </c>
      <c r="K74" s="25" t="s">
        <v>134</v>
      </c>
      <c r="L74" s="25" t="s">
        <v>135</v>
      </c>
      <c r="M74" s="25" t="s">
        <v>136</v>
      </c>
    </row>
    <row r="75" spans="1:13" ht="11.25">
      <c r="A75" s="26">
        <v>1000</v>
      </c>
      <c r="B75" s="93" t="s">
        <v>24</v>
      </c>
      <c r="C75" s="93"/>
      <c r="D75" s="93"/>
      <c r="E75" s="93"/>
      <c r="F75" s="93"/>
      <c r="G75" s="93"/>
      <c r="H75" s="53">
        <v>91671864.48</v>
      </c>
      <c r="I75" s="54">
        <v>-4637296.85</v>
      </c>
      <c r="J75" s="54">
        <v>87034567.63</v>
      </c>
      <c r="K75" s="54">
        <v>85384320.51</v>
      </c>
      <c r="L75" s="54">
        <v>84713263.42</v>
      </c>
      <c r="M75" s="55">
        <v>1650247.12</v>
      </c>
    </row>
    <row r="76" spans="1:13" ht="11.25">
      <c r="A76" s="27">
        <v>1100</v>
      </c>
      <c r="B76" s="66" t="s">
        <v>25</v>
      </c>
      <c r="C76" s="66"/>
      <c r="D76" s="66"/>
      <c r="E76" s="66"/>
      <c r="F76" s="66"/>
      <c r="G76" s="66"/>
      <c r="H76" s="45">
        <v>42408658.56</v>
      </c>
      <c r="I76" s="46">
        <v>-3676696.9</v>
      </c>
      <c r="J76" s="46">
        <v>38731961.66</v>
      </c>
      <c r="K76" s="46">
        <v>37796738.89</v>
      </c>
      <c r="L76" s="46">
        <v>37796738.89</v>
      </c>
      <c r="M76" s="47">
        <v>935222.77</v>
      </c>
    </row>
    <row r="77" spans="1:13" ht="11.25">
      <c r="A77" s="27">
        <v>1200</v>
      </c>
      <c r="B77" s="66" t="s">
        <v>26</v>
      </c>
      <c r="C77" s="66"/>
      <c r="D77" s="66"/>
      <c r="E77" s="66"/>
      <c r="F77" s="66"/>
      <c r="G77" s="66"/>
      <c r="H77" s="45">
        <v>18241348.23</v>
      </c>
      <c r="I77" s="46">
        <v>1004738.35</v>
      </c>
      <c r="J77" s="46">
        <v>19246086.58</v>
      </c>
      <c r="K77" s="46">
        <v>18905214.25</v>
      </c>
      <c r="L77" s="46">
        <v>18904098.95</v>
      </c>
      <c r="M77" s="47">
        <v>340872.33</v>
      </c>
    </row>
    <row r="78" spans="1:13" ht="11.25">
      <c r="A78" s="27">
        <v>1300</v>
      </c>
      <c r="B78" s="66" t="s">
        <v>27</v>
      </c>
      <c r="C78" s="66"/>
      <c r="D78" s="66"/>
      <c r="E78" s="66"/>
      <c r="F78" s="66"/>
      <c r="G78" s="66"/>
      <c r="H78" s="45">
        <v>10993181.81</v>
      </c>
      <c r="I78" s="46">
        <v>-805870.4</v>
      </c>
      <c r="J78" s="46">
        <v>10187311.41</v>
      </c>
      <c r="K78" s="46">
        <v>9992148.57</v>
      </c>
      <c r="L78" s="46">
        <v>9841394.87</v>
      </c>
      <c r="M78" s="47">
        <v>195162.84</v>
      </c>
    </row>
    <row r="79" spans="1:13" ht="11.25">
      <c r="A79" s="27">
        <v>1400</v>
      </c>
      <c r="B79" s="66" t="s">
        <v>28</v>
      </c>
      <c r="C79" s="66"/>
      <c r="D79" s="66"/>
      <c r="E79" s="66"/>
      <c r="F79" s="66"/>
      <c r="G79" s="66"/>
      <c r="H79" s="45">
        <v>5385002.7</v>
      </c>
      <c r="I79" s="46">
        <v>-585659.03</v>
      </c>
      <c r="J79" s="46">
        <v>4799343.67</v>
      </c>
      <c r="K79" s="46">
        <v>4659393.44</v>
      </c>
      <c r="L79" s="46">
        <v>4192082.46</v>
      </c>
      <c r="M79" s="47">
        <v>139950.23</v>
      </c>
    </row>
    <row r="80" spans="1:13" ht="11.25">
      <c r="A80" s="27">
        <v>1500</v>
      </c>
      <c r="B80" s="66" t="s">
        <v>29</v>
      </c>
      <c r="C80" s="66"/>
      <c r="D80" s="66"/>
      <c r="E80" s="66"/>
      <c r="F80" s="66"/>
      <c r="G80" s="66"/>
      <c r="H80" s="45">
        <v>14643673.18</v>
      </c>
      <c r="I80" s="46">
        <v>-573808.87</v>
      </c>
      <c r="J80" s="46">
        <v>14069864.31</v>
      </c>
      <c r="K80" s="46">
        <v>14030825.36</v>
      </c>
      <c r="L80" s="46">
        <v>13978948.25</v>
      </c>
      <c r="M80" s="47">
        <v>39038.95</v>
      </c>
    </row>
    <row r="81" spans="1:13" ht="11.25">
      <c r="A81" s="27">
        <v>1600</v>
      </c>
      <c r="B81" s="66" t="s">
        <v>30</v>
      </c>
      <c r="C81" s="66"/>
      <c r="D81" s="66"/>
      <c r="E81" s="66"/>
      <c r="F81" s="66"/>
      <c r="G81" s="66"/>
      <c r="H81" s="52">
        <v>0</v>
      </c>
      <c r="I81" s="48">
        <v>0</v>
      </c>
      <c r="J81" s="48">
        <v>0</v>
      </c>
      <c r="K81" s="48">
        <v>0</v>
      </c>
      <c r="L81" s="48">
        <v>0</v>
      </c>
      <c r="M81" s="56">
        <v>0</v>
      </c>
    </row>
    <row r="82" spans="1:13" ht="11.25">
      <c r="A82" s="27">
        <v>1700</v>
      </c>
      <c r="B82" s="66" t="s">
        <v>31</v>
      </c>
      <c r="C82" s="66"/>
      <c r="D82" s="66"/>
      <c r="E82" s="66"/>
      <c r="F82" s="66"/>
      <c r="G82" s="66"/>
      <c r="H82" s="52">
        <v>0</v>
      </c>
      <c r="I82" s="48">
        <v>0</v>
      </c>
      <c r="J82" s="48">
        <v>0</v>
      </c>
      <c r="K82" s="48">
        <v>0</v>
      </c>
      <c r="L82" s="48">
        <v>0</v>
      </c>
      <c r="M82" s="56">
        <v>0</v>
      </c>
    </row>
    <row r="83" spans="1:13" ht="11.25">
      <c r="A83" s="27">
        <v>2000</v>
      </c>
      <c r="B83" s="74" t="s">
        <v>32</v>
      </c>
      <c r="C83" s="74"/>
      <c r="D83" s="74"/>
      <c r="E83" s="74"/>
      <c r="F83" s="74"/>
      <c r="G83" s="74"/>
      <c r="H83" s="57">
        <v>40948436.43</v>
      </c>
      <c r="I83" s="58">
        <v>3526057.24</v>
      </c>
      <c r="J83" s="58">
        <v>44474493.67</v>
      </c>
      <c r="K83" s="58">
        <v>33836987.49</v>
      </c>
      <c r="L83" s="58">
        <v>33340762.03</v>
      </c>
      <c r="M83" s="59">
        <v>10637506.18</v>
      </c>
    </row>
    <row r="84" spans="1:13" ht="11.25">
      <c r="A84" s="27">
        <v>2100</v>
      </c>
      <c r="B84" s="66" t="s">
        <v>33</v>
      </c>
      <c r="C84" s="66"/>
      <c r="D84" s="66"/>
      <c r="E84" s="66"/>
      <c r="F84" s="66"/>
      <c r="G84" s="66"/>
      <c r="H84" s="45">
        <v>2453751.1</v>
      </c>
      <c r="I84" s="46">
        <v>-267347.71</v>
      </c>
      <c r="J84" s="46">
        <v>2186403.39</v>
      </c>
      <c r="K84" s="46">
        <v>2028540.79</v>
      </c>
      <c r="L84" s="46">
        <v>1975063.57</v>
      </c>
      <c r="M84" s="47">
        <v>157862.6</v>
      </c>
    </row>
    <row r="85" spans="1:13" ht="11.25">
      <c r="A85" s="27">
        <v>2200</v>
      </c>
      <c r="B85" s="66" t="s">
        <v>34</v>
      </c>
      <c r="C85" s="66"/>
      <c r="D85" s="66"/>
      <c r="E85" s="66"/>
      <c r="F85" s="66"/>
      <c r="G85" s="66"/>
      <c r="H85" s="45">
        <v>694700</v>
      </c>
      <c r="I85" s="46">
        <v>233899.49</v>
      </c>
      <c r="J85" s="46">
        <v>928599.49</v>
      </c>
      <c r="K85" s="46">
        <v>880010.6</v>
      </c>
      <c r="L85" s="46">
        <v>850630.22</v>
      </c>
      <c r="M85" s="47">
        <v>48588.89</v>
      </c>
    </row>
    <row r="86" spans="1:13" ht="11.25">
      <c r="A86" s="27">
        <v>2300</v>
      </c>
      <c r="B86" s="66" t="s">
        <v>35</v>
      </c>
      <c r="C86" s="66"/>
      <c r="D86" s="66"/>
      <c r="E86" s="66"/>
      <c r="F86" s="66"/>
      <c r="G86" s="66"/>
      <c r="H86" s="45">
        <v>335050</v>
      </c>
      <c r="I86" s="46">
        <v>-301333</v>
      </c>
      <c r="J86" s="46">
        <v>33717</v>
      </c>
      <c r="K86" s="46">
        <v>33559.3</v>
      </c>
      <c r="L86" s="46">
        <v>33559.3</v>
      </c>
      <c r="M86" s="47">
        <v>157.7</v>
      </c>
    </row>
    <row r="87" spans="1:13" ht="11.25">
      <c r="A87" s="27">
        <v>2400</v>
      </c>
      <c r="B87" s="66" t="s">
        <v>36</v>
      </c>
      <c r="C87" s="66"/>
      <c r="D87" s="66"/>
      <c r="E87" s="66"/>
      <c r="F87" s="66"/>
      <c r="G87" s="66"/>
      <c r="H87" s="45">
        <v>23755968.85</v>
      </c>
      <c r="I87" s="46">
        <v>3149791.4</v>
      </c>
      <c r="J87" s="46">
        <v>26905760.25</v>
      </c>
      <c r="K87" s="46">
        <v>17395766.81</v>
      </c>
      <c r="L87" s="46">
        <v>17365599.59</v>
      </c>
      <c r="M87" s="47">
        <v>9509993.44</v>
      </c>
    </row>
    <row r="88" spans="1:13" ht="11.25">
      <c r="A88" s="27">
        <v>2500</v>
      </c>
      <c r="B88" s="66" t="s">
        <v>37</v>
      </c>
      <c r="C88" s="66"/>
      <c r="D88" s="66"/>
      <c r="E88" s="66"/>
      <c r="F88" s="66"/>
      <c r="G88" s="66"/>
      <c r="H88" s="45">
        <v>180000</v>
      </c>
      <c r="I88" s="46">
        <v>9100.91</v>
      </c>
      <c r="J88" s="46">
        <v>189100.91</v>
      </c>
      <c r="K88" s="46">
        <v>166397.86</v>
      </c>
      <c r="L88" s="46">
        <v>166397.86</v>
      </c>
      <c r="M88" s="47">
        <v>22703.05</v>
      </c>
    </row>
    <row r="89" spans="1:13" ht="11.25">
      <c r="A89" s="27">
        <v>2600</v>
      </c>
      <c r="B89" s="66" t="s">
        <v>38</v>
      </c>
      <c r="C89" s="66"/>
      <c r="D89" s="66"/>
      <c r="E89" s="66"/>
      <c r="F89" s="66"/>
      <c r="G89" s="66"/>
      <c r="H89" s="45">
        <v>7570216.1</v>
      </c>
      <c r="I89" s="46">
        <v>801247.4</v>
      </c>
      <c r="J89" s="46">
        <v>8371463.5</v>
      </c>
      <c r="K89" s="46">
        <v>8216567.81</v>
      </c>
      <c r="L89" s="46">
        <v>7983367.23</v>
      </c>
      <c r="M89" s="47">
        <v>154895.69</v>
      </c>
    </row>
    <row r="90" spans="1:13" ht="11.25">
      <c r="A90" s="27">
        <v>2700</v>
      </c>
      <c r="B90" s="66" t="s">
        <v>39</v>
      </c>
      <c r="C90" s="66"/>
      <c r="D90" s="66"/>
      <c r="E90" s="66"/>
      <c r="F90" s="66"/>
      <c r="G90" s="66"/>
      <c r="H90" s="45">
        <v>1910000</v>
      </c>
      <c r="I90" s="46">
        <v>342422.68</v>
      </c>
      <c r="J90" s="46">
        <v>2252422.68</v>
      </c>
      <c r="K90" s="46">
        <v>2193948.23</v>
      </c>
      <c r="L90" s="46">
        <v>2193948.23</v>
      </c>
      <c r="M90" s="47">
        <v>58474.45</v>
      </c>
    </row>
    <row r="91" spans="1:13" ht="11.25">
      <c r="A91" s="27">
        <v>2800</v>
      </c>
      <c r="B91" s="66" t="s">
        <v>40</v>
      </c>
      <c r="C91" s="66"/>
      <c r="D91" s="66"/>
      <c r="E91" s="66"/>
      <c r="F91" s="66"/>
      <c r="G91" s="66"/>
      <c r="H91" s="45">
        <v>2186000</v>
      </c>
      <c r="I91" s="46">
        <v>-873568.49</v>
      </c>
      <c r="J91" s="46">
        <v>1312431.51</v>
      </c>
      <c r="K91" s="46">
        <v>854171.42</v>
      </c>
      <c r="L91" s="46">
        <v>704171.36</v>
      </c>
      <c r="M91" s="47">
        <v>458260.09</v>
      </c>
    </row>
    <row r="92" spans="1:13" ht="11.25">
      <c r="A92" s="27">
        <v>2900</v>
      </c>
      <c r="B92" s="66" t="s">
        <v>41</v>
      </c>
      <c r="C92" s="66"/>
      <c r="D92" s="66"/>
      <c r="E92" s="66"/>
      <c r="F92" s="66"/>
      <c r="G92" s="66"/>
      <c r="H92" s="45">
        <v>1862750.38</v>
      </c>
      <c r="I92" s="46">
        <v>431844.56</v>
      </c>
      <c r="J92" s="46">
        <v>2294594.94</v>
      </c>
      <c r="K92" s="46">
        <v>2068024.67</v>
      </c>
      <c r="L92" s="46">
        <v>2068024.67</v>
      </c>
      <c r="M92" s="47">
        <v>226570.27</v>
      </c>
    </row>
    <row r="93" spans="1:13" ht="11.25">
      <c r="A93" s="27">
        <v>3000</v>
      </c>
      <c r="B93" s="74" t="s">
        <v>42</v>
      </c>
      <c r="C93" s="74"/>
      <c r="D93" s="74"/>
      <c r="E93" s="74"/>
      <c r="F93" s="74"/>
      <c r="G93" s="74"/>
      <c r="H93" s="57">
        <v>30195556.53</v>
      </c>
      <c r="I93" s="58">
        <v>7812796.92</v>
      </c>
      <c r="J93" s="58">
        <v>38008353.45</v>
      </c>
      <c r="K93" s="58">
        <v>35209574.85</v>
      </c>
      <c r="L93" s="58">
        <v>33761249.1</v>
      </c>
      <c r="M93" s="59">
        <v>2798778.6</v>
      </c>
    </row>
    <row r="94" spans="1:13" ht="11.25">
      <c r="A94" s="27">
        <v>3100</v>
      </c>
      <c r="B94" s="66" t="s">
        <v>43</v>
      </c>
      <c r="C94" s="66"/>
      <c r="D94" s="66"/>
      <c r="E94" s="66"/>
      <c r="F94" s="66"/>
      <c r="G94" s="66"/>
      <c r="H94" s="45">
        <v>14938451.41</v>
      </c>
      <c r="I94" s="46">
        <v>448864.61</v>
      </c>
      <c r="J94" s="46">
        <v>15387316.02</v>
      </c>
      <c r="K94" s="46">
        <v>13653955.81</v>
      </c>
      <c r="L94" s="46">
        <v>12649856.81</v>
      </c>
      <c r="M94" s="47">
        <v>1733360.21</v>
      </c>
    </row>
    <row r="95" spans="1:13" ht="11.25">
      <c r="A95" s="27">
        <v>3200</v>
      </c>
      <c r="B95" s="66" t="s">
        <v>44</v>
      </c>
      <c r="C95" s="66"/>
      <c r="D95" s="66"/>
      <c r="E95" s="66"/>
      <c r="F95" s="66"/>
      <c r="G95" s="66"/>
      <c r="H95" s="45">
        <v>1893535.48</v>
      </c>
      <c r="I95" s="46">
        <v>583256.12</v>
      </c>
      <c r="J95" s="46">
        <v>2476791.6</v>
      </c>
      <c r="K95" s="46">
        <v>2466969.81</v>
      </c>
      <c r="L95" s="46">
        <v>2310113.81</v>
      </c>
      <c r="M95" s="47">
        <v>9821.79</v>
      </c>
    </row>
    <row r="96" spans="1:13" ht="11.25">
      <c r="A96" s="27">
        <v>3300</v>
      </c>
      <c r="B96" s="66" t="s">
        <v>45</v>
      </c>
      <c r="C96" s="66"/>
      <c r="D96" s="66"/>
      <c r="E96" s="66"/>
      <c r="F96" s="66"/>
      <c r="G96" s="66"/>
      <c r="H96" s="45">
        <v>2951983.38</v>
      </c>
      <c r="I96" s="46">
        <v>6391393.62</v>
      </c>
      <c r="J96" s="46">
        <v>9343377</v>
      </c>
      <c r="K96" s="46">
        <v>8884321.17</v>
      </c>
      <c r="L96" s="46">
        <v>8874932.13</v>
      </c>
      <c r="M96" s="47">
        <v>459055.83</v>
      </c>
    </row>
    <row r="97" spans="1:13" ht="11.25">
      <c r="A97" s="27">
        <v>3400</v>
      </c>
      <c r="B97" s="66" t="s">
        <v>46</v>
      </c>
      <c r="C97" s="66"/>
      <c r="D97" s="66"/>
      <c r="E97" s="66"/>
      <c r="F97" s="66"/>
      <c r="G97" s="66"/>
      <c r="H97" s="45">
        <v>775000</v>
      </c>
      <c r="I97" s="46">
        <v>-11192.87</v>
      </c>
      <c r="J97" s="46">
        <v>763807.13</v>
      </c>
      <c r="K97" s="46">
        <v>745473.22</v>
      </c>
      <c r="L97" s="46">
        <v>745473.22</v>
      </c>
      <c r="M97" s="47">
        <v>18333.91</v>
      </c>
    </row>
    <row r="98" spans="1:13" ht="11.25">
      <c r="A98" s="27">
        <v>3500</v>
      </c>
      <c r="B98" s="66" t="s">
        <v>47</v>
      </c>
      <c r="C98" s="66"/>
      <c r="D98" s="66"/>
      <c r="E98" s="66"/>
      <c r="F98" s="66"/>
      <c r="G98" s="66"/>
      <c r="H98" s="45">
        <v>1581028.23</v>
      </c>
      <c r="I98" s="46">
        <v>290816.14</v>
      </c>
      <c r="J98" s="46">
        <v>1871844.37</v>
      </c>
      <c r="K98" s="46">
        <v>1656374.7</v>
      </c>
      <c r="L98" s="46">
        <v>1656139.52</v>
      </c>
      <c r="M98" s="47">
        <v>215469.67</v>
      </c>
    </row>
    <row r="99" spans="1:13" ht="11.25">
      <c r="A99" s="27">
        <v>3600</v>
      </c>
      <c r="B99" s="66" t="s">
        <v>48</v>
      </c>
      <c r="C99" s="66"/>
      <c r="D99" s="66"/>
      <c r="E99" s="66"/>
      <c r="F99" s="66"/>
      <c r="G99" s="66"/>
      <c r="H99" s="45">
        <v>1134594.56</v>
      </c>
      <c r="I99" s="46">
        <v>-108201.22</v>
      </c>
      <c r="J99" s="46">
        <v>1026393.34</v>
      </c>
      <c r="K99" s="46">
        <v>964021.14</v>
      </c>
      <c r="L99" s="46">
        <v>964021.14</v>
      </c>
      <c r="M99" s="47">
        <v>62372.2</v>
      </c>
    </row>
    <row r="100" spans="1:13" ht="11.25">
      <c r="A100" s="27">
        <v>3700</v>
      </c>
      <c r="B100" s="66" t="s">
        <v>49</v>
      </c>
      <c r="C100" s="66"/>
      <c r="D100" s="66"/>
      <c r="E100" s="66"/>
      <c r="F100" s="66"/>
      <c r="G100" s="66"/>
      <c r="H100" s="45">
        <v>572500</v>
      </c>
      <c r="I100" s="46">
        <v>-10314.21</v>
      </c>
      <c r="J100" s="46">
        <v>562185.79</v>
      </c>
      <c r="K100" s="46">
        <v>436027.65</v>
      </c>
      <c r="L100" s="46">
        <v>436027.65</v>
      </c>
      <c r="M100" s="47">
        <v>126158.14</v>
      </c>
    </row>
    <row r="101" spans="1:13" ht="11.25">
      <c r="A101" s="27">
        <v>3800</v>
      </c>
      <c r="B101" s="66" t="s">
        <v>50</v>
      </c>
      <c r="C101" s="66"/>
      <c r="D101" s="66"/>
      <c r="E101" s="66"/>
      <c r="F101" s="66"/>
      <c r="G101" s="66"/>
      <c r="H101" s="45">
        <v>4566170.42</v>
      </c>
      <c r="I101" s="46">
        <v>-913122.81</v>
      </c>
      <c r="J101" s="46">
        <v>3653047.61</v>
      </c>
      <c r="K101" s="46">
        <v>3490870.08</v>
      </c>
      <c r="L101" s="46">
        <v>3441076.72</v>
      </c>
      <c r="M101" s="47">
        <v>162177.53</v>
      </c>
    </row>
    <row r="102" spans="1:13" ht="11.25">
      <c r="A102" s="27">
        <v>3900</v>
      </c>
      <c r="B102" s="66" t="s">
        <v>51</v>
      </c>
      <c r="C102" s="66"/>
      <c r="D102" s="66"/>
      <c r="E102" s="66"/>
      <c r="F102" s="66"/>
      <c r="G102" s="66"/>
      <c r="H102" s="45">
        <v>1782293.05</v>
      </c>
      <c r="I102" s="46">
        <v>1141297.54</v>
      </c>
      <c r="J102" s="46">
        <v>2923590.59</v>
      </c>
      <c r="K102" s="46">
        <v>2911561.27</v>
      </c>
      <c r="L102" s="46">
        <v>2683608.1</v>
      </c>
      <c r="M102" s="47">
        <v>12029.32</v>
      </c>
    </row>
    <row r="103" spans="1:13" ht="11.25">
      <c r="A103" s="27">
        <v>4000</v>
      </c>
      <c r="B103" s="74" t="s">
        <v>52</v>
      </c>
      <c r="C103" s="74"/>
      <c r="D103" s="74"/>
      <c r="E103" s="74"/>
      <c r="F103" s="74"/>
      <c r="G103" s="74"/>
      <c r="H103" s="57">
        <v>37856975.39</v>
      </c>
      <c r="I103" s="58">
        <v>-2850501.47</v>
      </c>
      <c r="J103" s="58">
        <v>35006473.92</v>
      </c>
      <c r="K103" s="58">
        <v>28685903.86</v>
      </c>
      <c r="L103" s="58">
        <v>28240371.2</v>
      </c>
      <c r="M103" s="59">
        <v>6320570.06</v>
      </c>
    </row>
    <row r="104" spans="1:13" ht="11.25">
      <c r="A104" s="27">
        <v>4100</v>
      </c>
      <c r="B104" s="66" t="s">
        <v>53</v>
      </c>
      <c r="C104" s="66"/>
      <c r="D104" s="66"/>
      <c r="E104" s="66"/>
      <c r="F104" s="66"/>
      <c r="G104" s="66"/>
      <c r="H104" s="45">
        <v>13094227.73</v>
      </c>
      <c r="I104" s="46">
        <v>78933.91</v>
      </c>
      <c r="J104" s="46">
        <v>13173161.64</v>
      </c>
      <c r="K104" s="46">
        <v>12923161.64</v>
      </c>
      <c r="L104" s="46">
        <v>12923161.64</v>
      </c>
      <c r="M104" s="47">
        <v>250000</v>
      </c>
    </row>
    <row r="105" spans="1:13" ht="11.25">
      <c r="A105" s="27">
        <v>4200</v>
      </c>
      <c r="B105" s="66" t="s">
        <v>54</v>
      </c>
      <c r="C105" s="66"/>
      <c r="D105" s="66"/>
      <c r="E105" s="66"/>
      <c r="F105" s="66"/>
      <c r="G105" s="66"/>
      <c r="H105" s="52">
        <v>0</v>
      </c>
      <c r="I105" s="48">
        <v>0</v>
      </c>
      <c r="J105" s="48">
        <v>0</v>
      </c>
      <c r="K105" s="48">
        <v>0</v>
      </c>
      <c r="L105" s="48">
        <v>0</v>
      </c>
      <c r="M105" s="56">
        <v>0</v>
      </c>
    </row>
    <row r="106" spans="1:13" ht="11.25">
      <c r="A106" s="27">
        <v>4300</v>
      </c>
      <c r="B106" s="66" t="s">
        <v>55</v>
      </c>
      <c r="C106" s="66"/>
      <c r="D106" s="66"/>
      <c r="E106" s="66"/>
      <c r="F106" s="66"/>
      <c r="G106" s="66"/>
      <c r="H106" s="52">
        <v>0</v>
      </c>
      <c r="I106" s="46">
        <v>5150109.85</v>
      </c>
      <c r="J106" s="46">
        <v>5150109.85</v>
      </c>
      <c r="K106" s="46">
        <v>4845063.55</v>
      </c>
      <c r="L106" s="46">
        <v>4845063.55</v>
      </c>
      <c r="M106" s="47">
        <v>305046.3</v>
      </c>
    </row>
    <row r="107" spans="1:13" ht="11.25">
      <c r="A107" s="27">
        <v>4400</v>
      </c>
      <c r="B107" s="66" t="s">
        <v>56</v>
      </c>
      <c r="C107" s="66"/>
      <c r="D107" s="66"/>
      <c r="E107" s="66"/>
      <c r="F107" s="66"/>
      <c r="G107" s="66"/>
      <c r="H107" s="45">
        <v>24286588.23</v>
      </c>
      <c r="I107" s="46">
        <v>-8079545.23</v>
      </c>
      <c r="J107" s="46">
        <v>16207043</v>
      </c>
      <c r="K107" s="46">
        <v>10441519.24</v>
      </c>
      <c r="L107" s="46">
        <v>9995986.58</v>
      </c>
      <c r="M107" s="47">
        <v>5765523.76</v>
      </c>
    </row>
    <row r="108" spans="1:13" ht="11.25">
      <c r="A108" s="27">
        <v>4500</v>
      </c>
      <c r="B108" s="66" t="s">
        <v>57</v>
      </c>
      <c r="C108" s="66"/>
      <c r="D108" s="66"/>
      <c r="E108" s="66"/>
      <c r="F108" s="66"/>
      <c r="G108" s="66"/>
      <c r="H108" s="45">
        <v>476159.43</v>
      </c>
      <c r="I108" s="48">
        <v>0</v>
      </c>
      <c r="J108" s="46">
        <v>476159.43</v>
      </c>
      <c r="K108" s="46">
        <v>476159.43</v>
      </c>
      <c r="L108" s="46">
        <v>476159.43</v>
      </c>
      <c r="M108" s="56">
        <v>0</v>
      </c>
    </row>
    <row r="109" spans="1:13" ht="11.25">
      <c r="A109" s="27">
        <v>4600</v>
      </c>
      <c r="B109" s="66" t="s">
        <v>58</v>
      </c>
      <c r="C109" s="66"/>
      <c r="D109" s="66"/>
      <c r="E109" s="66"/>
      <c r="F109" s="66"/>
      <c r="G109" s="66"/>
      <c r="H109" s="52">
        <v>0</v>
      </c>
      <c r="I109" s="48">
        <v>0</v>
      </c>
      <c r="J109" s="48">
        <v>0</v>
      </c>
      <c r="K109" s="48">
        <v>0</v>
      </c>
      <c r="L109" s="48">
        <v>0</v>
      </c>
      <c r="M109" s="56">
        <v>0</v>
      </c>
    </row>
    <row r="110" spans="1:13" ht="11.25">
      <c r="A110" s="27">
        <v>4700</v>
      </c>
      <c r="B110" s="66" t="s">
        <v>59</v>
      </c>
      <c r="C110" s="66"/>
      <c r="D110" s="66"/>
      <c r="E110" s="66"/>
      <c r="F110" s="66"/>
      <c r="G110" s="66"/>
      <c r="H110" s="52">
        <v>0</v>
      </c>
      <c r="I110" s="48">
        <v>0</v>
      </c>
      <c r="J110" s="48">
        <v>0</v>
      </c>
      <c r="K110" s="48">
        <v>0</v>
      </c>
      <c r="L110" s="48">
        <v>0</v>
      </c>
      <c r="M110" s="56">
        <v>0</v>
      </c>
    </row>
    <row r="111" spans="1:13" ht="11.25">
      <c r="A111" s="27">
        <v>4800</v>
      </c>
      <c r="B111" s="66" t="s">
        <v>60</v>
      </c>
      <c r="C111" s="66"/>
      <c r="D111" s="66"/>
      <c r="E111" s="66"/>
      <c r="F111" s="66"/>
      <c r="G111" s="66"/>
      <c r="H111" s="52">
        <v>0</v>
      </c>
      <c r="I111" s="48">
        <v>0</v>
      </c>
      <c r="J111" s="48">
        <v>0</v>
      </c>
      <c r="K111" s="48">
        <v>0</v>
      </c>
      <c r="L111" s="48">
        <v>0</v>
      </c>
      <c r="M111" s="56">
        <v>0</v>
      </c>
    </row>
    <row r="112" spans="1:13" ht="11.25">
      <c r="A112" s="27">
        <v>4900</v>
      </c>
      <c r="B112" s="66" t="s">
        <v>61</v>
      </c>
      <c r="C112" s="66"/>
      <c r="D112" s="66"/>
      <c r="E112" s="66"/>
      <c r="F112" s="66"/>
      <c r="G112" s="66"/>
      <c r="H112" s="52">
        <v>0</v>
      </c>
      <c r="I112" s="48">
        <v>0</v>
      </c>
      <c r="J112" s="48">
        <v>0</v>
      </c>
      <c r="K112" s="48">
        <v>0</v>
      </c>
      <c r="L112" s="48">
        <v>0</v>
      </c>
      <c r="M112" s="56">
        <v>0</v>
      </c>
    </row>
    <row r="113" spans="1:13" ht="11.25">
      <c r="A113" s="27">
        <v>5000</v>
      </c>
      <c r="B113" s="74" t="s">
        <v>62</v>
      </c>
      <c r="C113" s="74"/>
      <c r="D113" s="74"/>
      <c r="E113" s="74"/>
      <c r="F113" s="74"/>
      <c r="G113" s="74"/>
      <c r="H113" s="57">
        <v>4025300</v>
      </c>
      <c r="I113" s="58">
        <v>5175615.85</v>
      </c>
      <c r="J113" s="58">
        <v>9200915.85</v>
      </c>
      <c r="K113" s="58">
        <v>7966328.86</v>
      </c>
      <c r="L113" s="58">
        <v>6193357.52</v>
      </c>
      <c r="M113" s="59">
        <v>1234586.99</v>
      </c>
    </row>
    <row r="114" spans="1:13" ht="11.25">
      <c r="A114" s="27">
        <v>5100</v>
      </c>
      <c r="B114" s="66" t="s">
        <v>0</v>
      </c>
      <c r="C114" s="66"/>
      <c r="D114" s="66"/>
      <c r="E114" s="66"/>
      <c r="F114" s="66"/>
      <c r="G114" s="66"/>
      <c r="H114" s="45">
        <v>490000</v>
      </c>
      <c r="I114" s="46">
        <v>648264.84</v>
      </c>
      <c r="J114" s="46">
        <v>1138264.84</v>
      </c>
      <c r="K114" s="46">
        <v>819558.32</v>
      </c>
      <c r="L114" s="46">
        <v>567541.58</v>
      </c>
      <c r="M114" s="47">
        <v>318706.52</v>
      </c>
    </row>
    <row r="115" spans="1:13" ht="11.25">
      <c r="A115" s="27">
        <v>5200</v>
      </c>
      <c r="B115" s="66" t="s">
        <v>1</v>
      </c>
      <c r="C115" s="66"/>
      <c r="D115" s="66"/>
      <c r="E115" s="66"/>
      <c r="F115" s="66"/>
      <c r="G115" s="66"/>
      <c r="H115" s="45">
        <v>627300</v>
      </c>
      <c r="I115" s="46">
        <v>770650.26</v>
      </c>
      <c r="J115" s="46">
        <v>1397950.26</v>
      </c>
      <c r="K115" s="46">
        <v>1031443.53</v>
      </c>
      <c r="L115" s="46">
        <v>1031443.53</v>
      </c>
      <c r="M115" s="47">
        <v>366506.73</v>
      </c>
    </row>
    <row r="116" spans="1:13" ht="11.25">
      <c r="A116" s="27">
        <v>5300</v>
      </c>
      <c r="B116" s="66" t="s">
        <v>2</v>
      </c>
      <c r="C116" s="66"/>
      <c r="D116" s="66"/>
      <c r="E116" s="66"/>
      <c r="F116" s="66"/>
      <c r="G116" s="66"/>
      <c r="H116" s="52">
        <v>0</v>
      </c>
      <c r="I116" s="48">
        <v>0</v>
      </c>
      <c r="J116" s="48">
        <v>0</v>
      </c>
      <c r="K116" s="48">
        <v>0</v>
      </c>
      <c r="L116" s="48">
        <v>0</v>
      </c>
      <c r="M116" s="56">
        <v>0</v>
      </c>
    </row>
    <row r="117" spans="1:13" ht="11.25">
      <c r="A117" s="27">
        <v>5400</v>
      </c>
      <c r="B117" s="66" t="s">
        <v>3</v>
      </c>
      <c r="C117" s="66"/>
      <c r="D117" s="66"/>
      <c r="E117" s="66"/>
      <c r="F117" s="66"/>
      <c r="G117" s="66"/>
      <c r="H117" s="52">
        <v>0</v>
      </c>
      <c r="I117" s="46">
        <v>2646000</v>
      </c>
      <c r="J117" s="46">
        <v>2646000</v>
      </c>
      <c r="K117" s="46">
        <v>2618386.2</v>
      </c>
      <c r="L117" s="46">
        <v>2618386.2</v>
      </c>
      <c r="M117" s="47">
        <v>27613.8</v>
      </c>
    </row>
    <row r="118" spans="1:13" ht="11.25">
      <c r="A118" s="27">
        <v>5500</v>
      </c>
      <c r="B118" s="66" t="s">
        <v>4</v>
      </c>
      <c r="C118" s="66"/>
      <c r="D118" s="66"/>
      <c r="E118" s="66"/>
      <c r="F118" s="66"/>
      <c r="G118" s="66"/>
      <c r="H118" s="45">
        <v>750000</v>
      </c>
      <c r="I118" s="46">
        <v>-254678.2</v>
      </c>
      <c r="J118" s="46">
        <v>495321.8</v>
      </c>
      <c r="K118" s="46">
        <v>495321.8</v>
      </c>
      <c r="L118" s="46">
        <v>290321.8</v>
      </c>
      <c r="M118" s="56">
        <v>0</v>
      </c>
    </row>
    <row r="119" spans="1:13" ht="11.25">
      <c r="A119" s="27">
        <v>5600</v>
      </c>
      <c r="B119" s="66" t="s">
        <v>5</v>
      </c>
      <c r="C119" s="66"/>
      <c r="D119" s="66"/>
      <c r="E119" s="66"/>
      <c r="F119" s="66"/>
      <c r="G119" s="66"/>
      <c r="H119" s="45">
        <v>143000</v>
      </c>
      <c r="I119" s="46">
        <v>654731.62</v>
      </c>
      <c r="J119" s="46">
        <v>797731.62</v>
      </c>
      <c r="K119" s="46">
        <v>782779.01</v>
      </c>
      <c r="L119" s="46">
        <v>223799.01</v>
      </c>
      <c r="M119" s="47">
        <v>14952.61</v>
      </c>
    </row>
    <row r="120" spans="1:13" ht="11.25">
      <c r="A120" s="27">
        <v>5700</v>
      </c>
      <c r="B120" s="66" t="s">
        <v>63</v>
      </c>
      <c r="C120" s="66"/>
      <c r="D120" s="66"/>
      <c r="E120" s="66"/>
      <c r="F120" s="66"/>
      <c r="G120" s="66"/>
      <c r="H120" s="52">
        <v>0</v>
      </c>
      <c r="I120" s="48">
        <v>0</v>
      </c>
      <c r="J120" s="48">
        <v>0</v>
      </c>
      <c r="K120" s="48">
        <v>0</v>
      </c>
      <c r="L120" s="48">
        <v>0</v>
      </c>
      <c r="M120" s="56">
        <v>0</v>
      </c>
    </row>
    <row r="121" spans="1:13" ht="11.25">
      <c r="A121" s="27">
        <v>5800</v>
      </c>
      <c r="B121" s="66" t="s">
        <v>64</v>
      </c>
      <c r="C121" s="66"/>
      <c r="D121" s="66"/>
      <c r="E121" s="66"/>
      <c r="F121" s="66"/>
      <c r="G121" s="66"/>
      <c r="H121" s="45">
        <v>1640000</v>
      </c>
      <c r="I121" s="46">
        <v>-120000</v>
      </c>
      <c r="J121" s="46">
        <v>1520000</v>
      </c>
      <c r="K121" s="46">
        <v>1500000</v>
      </c>
      <c r="L121" s="46">
        <v>928025.4</v>
      </c>
      <c r="M121" s="47">
        <v>20000</v>
      </c>
    </row>
    <row r="122" spans="1:13" ht="11.25">
      <c r="A122" s="27">
        <v>5900</v>
      </c>
      <c r="B122" s="66" t="s">
        <v>6</v>
      </c>
      <c r="C122" s="66"/>
      <c r="D122" s="66"/>
      <c r="E122" s="66"/>
      <c r="F122" s="66"/>
      <c r="G122" s="66"/>
      <c r="H122" s="45">
        <v>375000</v>
      </c>
      <c r="I122" s="46">
        <v>830647.33</v>
      </c>
      <c r="J122" s="46">
        <v>1205647.33</v>
      </c>
      <c r="K122" s="46">
        <v>718840</v>
      </c>
      <c r="L122" s="46">
        <v>533840</v>
      </c>
      <c r="M122" s="47">
        <v>486807.33</v>
      </c>
    </row>
    <row r="123" spans="1:13" ht="11.25">
      <c r="A123" s="27">
        <v>6000</v>
      </c>
      <c r="B123" s="74" t="s">
        <v>65</v>
      </c>
      <c r="C123" s="74"/>
      <c r="D123" s="74"/>
      <c r="E123" s="74"/>
      <c r="F123" s="74"/>
      <c r="G123" s="74"/>
      <c r="H123" s="57">
        <v>40400717.19</v>
      </c>
      <c r="I123" s="58">
        <v>83193791.52</v>
      </c>
      <c r="J123" s="58">
        <v>123594508.71</v>
      </c>
      <c r="K123" s="58">
        <v>74904401.57</v>
      </c>
      <c r="L123" s="58">
        <v>68956729.33</v>
      </c>
      <c r="M123" s="59">
        <v>48690107.14</v>
      </c>
    </row>
    <row r="124" spans="1:13" ht="11.25">
      <c r="A124" s="27">
        <v>6100</v>
      </c>
      <c r="B124" s="66" t="s">
        <v>66</v>
      </c>
      <c r="C124" s="66"/>
      <c r="D124" s="66"/>
      <c r="E124" s="66"/>
      <c r="F124" s="66"/>
      <c r="G124" s="66"/>
      <c r="H124" s="45">
        <v>38485217.19</v>
      </c>
      <c r="I124" s="46">
        <v>82274926.15</v>
      </c>
      <c r="J124" s="46">
        <v>120760143.34</v>
      </c>
      <c r="K124" s="46">
        <v>72931499.78</v>
      </c>
      <c r="L124" s="46">
        <v>66983827.54</v>
      </c>
      <c r="M124" s="47">
        <v>47828643.56</v>
      </c>
    </row>
    <row r="125" spans="1:13" ht="11.25">
      <c r="A125" s="27">
        <v>6200</v>
      </c>
      <c r="B125" s="66" t="s">
        <v>67</v>
      </c>
      <c r="C125" s="66"/>
      <c r="D125" s="66"/>
      <c r="E125" s="66"/>
      <c r="F125" s="66"/>
      <c r="G125" s="66"/>
      <c r="H125" s="45">
        <v>1915500</v>
      </c>
      <c r="I125" s="46">
        <v>918865.37</v>
      </c>
      <c r="J125" s="46">
        <v>2834365.37</v>
      </c>
      <c r="K125" s="46">
        <v>1972901.79</v>
      </c>
      <c r="L125" s="46">
        <v>1972901.79</v>
      </c>
      <c r="M125" s="47">
        <v>861463.58</v>
      </c>
    </row>
    <row r="126" spans="1:13" ht="11.25">
      <c r="A126" s="27">
        <v>6300</v>
      </c>
      <c r="B126" s="66" t="s">
        <v>68</v>
      </c>
      <c r="C126" s="66"/>
      <c r="D126" s="66"/>
      <c r="E126" s="66"/>
      <c r="F126" s="66"/>
      <c r="G126" s="66"/>
      <c r="H126" s="52">
        <v>0</v>
      </c>
      <c r="I126" s="48">
        <v>0</v>
      </c>
      <c r="J126" s="48">
        <v>0</v>
      </c>
      <c r="K126" s="48">
        <v>0</v>
      </c>
      <c r="L126" s="48">
        <v>0</v>
      </c>
      <c r="M126" s="56">
        <v>0</v>
      </c>
    </row>
    <row r="127" spans="1:13" ht="11.25">
      <c r="A127" s="27">
        <v>7000</v>
      </c>
      <c r="B127" s="74" t="s">
        <v>69</v>
      </c>
      <c r="C127" s="74"/>
      <c r="D127" s="74"/>
      <c r="E127" s="74"/>
      <c r="F127" s="74"/>
      <c r="G127" s="74"/>
      <c r="H127" s="57">
        <v>56580582.88</v>
      </c>
      <c r="I127" s="58">
        <v>-56573394.6</v>
      </c>
      <c r="J127" s="58">
        <v>7188.28</v>
      </c>
      <c r="K127" s="60">
        <v>0</v>
      </c>
      <c r="L127" s="60">
        <v>0</v>
      </c>
      <c r="M127" s="59">
        <v>7188.28</v>
      </c>
    </row>
    <row r="128" spans="1:13" ht="11.25">
      <c r="A128" s="27">
        <v>7100</v>
      </c>
      <c r="B128" s="66" t="s">
        <v>70</v>
      </c>
      <c r="C128" s="66"/>
      <c r="D128" s="66"/>
      <c r="E128" s="66"/>
      <c r="F128" s="66"/>
      <c r="G128" s="66"/>
      <c r="H128" s="52">
        <v>0</v>
      </c>
      <c r="I128" s="48">
        <v>0</v>
      </c>
      <c r="J128" s="48">
        <v>0</v>
      </c>
      <c r="K128" s="48">
        <v>0</v>
      </c>
      <c r="L128" s="48">
        <v>0</v>
      </c>
      <c r="M128" s="56">
        <v>0</v>
      </c>
    </row>
    <row r="129" spans="1:13" ht="11.25">
      <c r="A129" s="27">
        <v>7200</v>
      </c>
      <c r="B129" s="66" t="s">
        <v>71</v>
      </c>
      <c r="C129" s="66"/>
      <c r="D129" s="66"/>
      <c r="E129" s="66"/>
      <c r="F129" s="66"/>
      <c r="G129" s="66"/>
      <c r="H129" s="52">
        <v>0</v>
      </c>
      <c r="I129" s="48">
        <v>0</v>
      </c>
      <c r="J129" s="48">
        <v>0</v>
      </c>
      <c r="K129" s="48">
        <v>0</v>
      </c>
      <c r="L129" s="48">
        <v>0</v>
      </c>
      <c r="M129" s="56">
        <v>0</v>
      </c>
    </row>
    <row r="130" spans="1:13" ht="11.25">
      <c r="A130" s="27">
        <v>7300</v>
      </c>
      <c r="B130" s="66" t="s">
        <v>72</v>
      </c>
      <c r="C130" s="66"/>
      <c r="D130" s="66"/>
      <c r="E130" s="66"/>
      <c r="F130" s="66"/>
      <c r="G130" s="66"/>
      <c r="H130" s="52">
        <v>0</v>
      </c>
      <c r="I130" s="48">
        <v>0</v>
      </c>
      <c r="J130" s="48">
        <v>0</v>
      </c>
      <c r="K130" s="48">
        <v>0</v>
      </c>
      <c r="L130" s="48">
        <v>0</v>
      </c>
      <c r="M130" s="56">
        <v>0</v>
      </c>
    </row>
    <row r="131" spans="1:13" ht="11.25">
      <c r="A131" s="27">
        <v>7400</v>
      </c>
      <c r="B131" s="66" t="s">
        <v>73</v>
      </c>
      <c r="C131" s="66"/>
      <c r="D131" s="66"/>
      <c r="E131" s="66"/>
      <c r="F131" s="66"/>
      <c r="G131" s="66"/>
      <c r="H131" s="52">
        <v>0</v>
      </c>
      <c r="I131" s="48">
        <v>0</v>
      </c>
      <c r="J131" s="48">
        <v>0</v>
      </c>
      <c r="K131" s="48">
        <v>0</v>
      </c>
      <c r="L131" s="48">
        <v>0</v>
      </c>
      <c r="M131" s="56">
        <v>0</v>
      </c>
    </row>
    <row r="132" spans="1:13" ht="11.25">
      <c r="A132" s="27">
        <v>7500</v>
      </c>
      <c r="B132" s="66" t="s">
        <v>74</v>
      </c>
      <c r="C132" s="66"/>
      <c r="D132" s="66"/>
      <c r="E132" s="66"/>
      <c r="F132" s="66"/>
      <c r="G132" s="66"/>
      <c r="H132" s="52">
        <v>0</v>
      </c>
      <c r="I132" s="48">
        <v>0</v>
      </c>
      <c r="J132" s="48">
        <v>0</v>
      </c>
      <c r="K132" s="48">
        <v>0</v>
      </c>
      <c r="L132" s="48">
        <v>0</v>
      </c>
      <c r="M132" s="56">
        <v>0</v>
      </c>
    </row>
    <row r="133" spans="1:13" ht="11.25">
      <c r="A133" s="27">
        <v>7600</v>
      </c>
      <c r="B133" s="66" t="s">
        <v>75</v>
      </c>
      <c r="C133" s="66"/>
      <c r="D133" s="66"/>
      <c r="E133" s="66"/>
      <c r="F133" s="66"/>
      <c r="G133" s="66"/>
      <c r="H133" s="52">
        <v>0</v>
      </c>
      <c r="I133" s="48">
        <v>0</v>
      </c>
      <c r="J133" s="48">
        <v>0</v>
      </c>
      <c r="K133" s="48">
        <v>0</v>
      </c>
      <c r="L133" s="48">
        <v>0</v>
      </c>
      <c r="M133" s="56">
        <v>0</v>
      </c>
    </row>
    <row r="134" spans="1:13" ht="11.25">
      <c r="A134" s="27">
        <v>7900</v>
      </c>
      <c r="B134" s="66" t="s">
        <v>76</v>
      </c>
      <c r="C134" s="66"/>
      <c r="D134" s="66"/>
      <c r="E134" s="66"/>
      <c r="F134" s="66"/>
      <c r="G134" s="66"/>
      <c r="H134" s="45">
        <v>56580582.88</v>
      </c>
      <c r="I134" s="46">
        <v>-56573394.6</v>
      </c>
      <c r="J134" s="46">
        <v>7188.28</v>
      </c>
      <c r="K134" s="48">
        <v>0</v>
      </c>
      <c r="L134" s="48">
        <v>0</v>
      </c>
      <c r="M134" s="47">
        <v>7188.28</v>
      </c>
    </row>
    <row r="135" spans="1:13" ht="11.25">
      <c r="A135" s="27">
        <v>8000</v>
      </c>
      <c r="B135" s="74" t="s">
        <v>77</v>
      </c>
      <c r="C135" s="74"/>
      <c r="D135" s="74"/>
      <c r="E135" s="74"/>
      <c r="F135" s="74"/>
      <c r="G135" s="74"/>
      <c r="H135" s="57">
        <v>4061512.6</v>
      </c>
      <c r="I135" s="58">
        <v>3088487.4</v>
      </c>
      <c r="J135" s="58">
        <v>7150000</v>
      </c>
      <c r="K135" s="58">
        <v>7150000</v>
      </c>
      <c r="L135" s="58">
        <v>7150000</v>
      </c>
      <c r="M135" s="109">
        <v>0</v>
      </c>
    </row>
    <row r="136" spans="1:13" ht="11.25">
      <c r="A136" s="27">
        <v>8100</v>
      </c>
      <c r="B136" s="66" t="s">
        <v>11</v>
      </c>
      <c r="C136" s="66"/>
      <c r="D136" s="66"/>
      <c r="E136" s="66"/>
      <c r="F136" s="66"/>
      <c r="G136" s="66"/>
      <c r="H136" s="52">
        <v>0</v>
      </c>
      <c r="I136" s="48">
        <v>0</v>
      </c>
      <c r="J136" s="48">
        <v>0</v>
      </c>
      <c r="K136" s="48">
        <v>0</v>
      </c>
      <c r="L136" s="48">
        <v>0</v>
      </c>
      <c r="M136" s="56">
        <v>0</v>
      </c>
    </row>
    <row r="137" spans="1:13" ht="11.25">
      <c r="A137" s="27">
        <v>8300</v>
      </c>
      <c r="B137" s="66" t="s">
        <v>7</v>
      </c>
      <c r="C137" s="66"/>
      <c r="D137" s="66"/>
      <c r="E137" s="66"/>
      <c r="F137" s="66"/>
      <c r="G137" s="66"/>
      <c r="H137" s="52">
        <v>0</v>
      </c>
      <c r="I137" s="48">
        <v>0</v>
      </c>
      <c r="J137" s="48">
        <v>0</v>
      </c>
      <c r="K137" s="48">
        <v>0</v>
      </c>
      <c r="L137" s="48">
        <v>0</v>
      </c>
      <c r="M137" s="56">
        <v>0</v>
      </c>
    </row>
    <row r="138" spans="1:13" ht="11.25">
      <c r="A138" s="27">
        <v>8500</v>
      </c>
      <c r="B138" s="66" t="s">
        <v>78</v>
      </c>
      <c r="C138" s="66"/>
      <c r="D138" s="66"/>
      <c r="E138" s="66"/>
      <c r="F138" s="66"/>
      <c r="G138" s="66"/>
      <c r="H138" s="45">
        <v>4061512.6</v>
      </c>
      <c r="I138" s="46">
        <v>3088487.4</v>
      </c>
      <c r="J138" s="46">
        <v>7150000</v>
      </c>
      <c r="K138" s="46">
        <v>7150000</v>
      </c>
      <c r="L138" s="46">
        <v>7150000</v>
      </c>
      <c r="M138" s="56">
        <v>0</v>
      </c>
    </row>
    <row r="139" spans="1:13" ht="11.25">
      <c r="A139" s="27">
        <v>9000</v>
      </c>
      <c r="B139" s="74" t="s">
        <v>79</v>
      </c>
      <c r="C139" s="74"/>
      <c r="D139" s="74"/>
      <c r="E139" s="74"/>
      <c r="F139" s="74"/>
      <c r="G139" s="74"/>
      <c r="H139" s="57">
        <v>1365572.31</v>
      </c>
      <c r="I139" s="58">
        <v>126935.88</v>
      </c>
      <c r="J139" s="58">
        <v>1492508.19</v>
      </c>
      <c r="K139" s="58">
        <v>1492508.19</v>
      </c>
      <c r="L139" s="58">
        <v>1362912.4</v>
      </c>
      <c r="M139" s="109">
        <v>0</v>
      </c>
    </row>
    <row r="140" spans="1:13" ht="11.25">
      <c r="A140" s="27">
        <v>9100</v>
      </c>
      <c r="B140" s="66" t="s">
        <v>80</v>
      </c>
      <c r="C140" s="66"/>
      <c r="D140" s="66"/>
      <c r="E140" s="66"/>
      <c r="F140" s="66"/>
      <c r="G140" s="66"/>
      <c r="H140" s="45">
        <v>734856</v>
      </c>
      <c r="I140" s="48">
        <v>0</v>
      </c>
      <c r="J140" s="46">
        <v>734856</v>
      </c>
      <c r="K140" s="46">
        <v>734856</v>
      </c>
      <c r="L140" s="46">
        <v>673618</v>
      </c>
      <c r="M140" s="56">
        <v>0</v>
      </c>
    </row>
    <row r="141" spans="1:13" ht="11.25">
      <c r="A141" s="27">
        <v>9200</v>
      </c>
      <c r="B141" s="66" t="s">
        <v>81</v>
      </c>
      <c r="C141" s="66"/>
      <c r="D141" s="66"/>
      <c r="E141" s="66"/>
      <c r="F141" s="66"/>
      <c r="G141" s="66"/>
      <c r="H141" s="45">
        <v>630716.31</v>
      </c>
      <c r="I141" s="46">
        <v>126935.88</v>
      </c>
      <c r="J141" s="46">
        <v>757652.19</v>
      </c>
      <c r="K141" s="46">
        <v>757652.19</v>
      </c>
      <c r="L141" s="46">
        <v>689294.4</v>
      </c>
      <c r="M141" s="56">
        <v>0</v>
      </c>
    </row>
    <row r="142" spans="1:13" ht="11.25">
      <c r="A142" s="27">
        <v>9300</v>
      </c>
      <c r="B142" s="66" t="s">
        <v>82</v>
      </c>
      <c r="C142" s="66"/>
      <c r="D142" s="66"/>
      <c r="E142" s="66"/>
      <c r="F142" s="66"/>
      <c r="G142" s="66"/>
      <c r="H142" s="52">
        <v>0</v>
      </c>
      <c r="I142" s="48">
        <v>0</v>
      </c>
      <c r="J142" s="48">
        <v>0</v>
      </c>
      <c r="K142" s="48">
        <v>0</v>
      </c>
      <c r="L142" s="48">
        <v>0</v>
      </c>
      <c r="M142" s="56">
        <v>0</v>
      </c>
    </row>
    <row r="143" spans="1:13" ht="11.25">
      <c r="A143" s="27">
        <v>9400</v>
      </c>
      <c r="B143" s="66" t="s">
        <v>83</v>
      </c>
      <c r="C143" s="66"/>
      <c r="D143" s="66"/>
      <c r="E143" s="66"/>
      <c r="F143" s="66"/>
      <c r="G143" s="66"/>
      <c r="H143" s="52">
        <v>0</v>
      </c>
      <c r="I143" s="48">
        <v>0</v>
      </c>
      <c r="J143" s="48">
        <v>0</v>
      </c>
      <c r="K143" s="48">
        <v>0</v>
      </c>
      <c r="L143" s="48">
        <v>0</v>
      </c>
      <c r="M143" s="56">
        <v>0</v>
      </c>
    </row>
    <row r="144" spans="1:13" ht="11.25">
      <c r="A144" s="27">
        <v>9500</v>
      </c>
      <c r="B144" s="66" t="s">
        <v>84</v>
      </c>
      <c r="C144" s="66"/>
      <c r="D144" s="66"/>
      <c r="E144" s="66"/>
      <c r="F144" s="66"/>
      <c r="G144" s="66"/>
      <c r="H144" s="52">
        <v>0</v>
      </c>
      <c r="I144" s="48">
        <v>0</v>
      </c>
      <c r="J144" s="48">
        <v>0</v>
      </c>
      <c r="K144" s="48">
        <v>0</v>
      </c>
      <c r="L144" s="48">
        <v>0</v>
      </c>
      <c r="M144" s="56">
        <v>0</v>
      </c>
    </row>
    <row r="145" spans="1:13" ht="11.25">
      <c r="A145" s="27">
        <v>9600</v>
      </c>
      <c r="B145" s="66" t="s">
        <v>85</v>
      </c>
      <c r="C145" s="66"/>
      <c r="D145" s="66"/>
      <c r="E145" s="66"/>
      <c r="F145" s="66"/>
      <c r="G145" s="66"/>
      <c r="H145" s="52">
        <v>0</v>
      </c>
      <c r="I145" s="48">
        <v>0</v>
      </c>
      <c r="J145" s="48">
        <v>0</v>
      </c>
      <c r="K145" s="48">
        <v>0</v>
      </c>
      <c r="L145" s="48">
        <v>0</v>
      </c>
      <c r="M145" s="56">
        <v>0</v>
      </c>
    </row>
    <row r="146" spans="1:13" ht="11.25">
      <c r="A146" s="27">
        <v>9900</v>
      </c>
      <c r="B146" s="71" t="s">
        <v>86</v>
      </c>
      <c r="C146" s="71"/>
      <c r="D146" s="71"/>
      <c r="E146" s="71"/>
      <c r="F146" s="71"/>
      <c r="G146" s="71"/>
      <c r="H146" s="49">
        <v>0</v>
      </c>
      <c r="I146" s="50">
        <v>0</v>
      </c>
      <c r="J146" s="50">
        <v>0</v>
      </c>
      <c r="K146" s="50">
        <v>0</v>
      </c>
      <c r="L146" s="50">
        <v>0</v>
      </c>
      <c r="M146" s="51">
        <v>0</v>
      </c>
    </row>
    <row r="147" spans="1:13" s="12" customFormat="1" ht="15" customHeight="1">
      <c r="A147" s="28"/>
      <c r="B147" s="67" t="s">
        <v>138</v>
      </c>
      <c r="C147" s="68"/>
      <c r="D147" s="68"/>
      <c r="E147" s="68"/>
      <c r="F147" s="68"/>
      <c r="G147" s="69"/>
      <c r="H147" s="30">
        <f aca="true" t="shared" si="3" ref="H147:M147">H139+H135+H127+H123+H113+H103+H93+H83+H75</f>
        <v>307106517.81</v>
      </c>
      <c r="I147" s="30">
        <f t="shared" si="3"/>
        <v>38862491.89</v>
      </c>
      <c r="J147" s="30">
        <f t="shared" si="3"/>
        <v>345969009.7</v>
      </c>
      <c r="K147" s="30">
        <f t="shared" si="3"/>
        <v>274630025.33</v>
      </c>
      <c r="L147" s="30">
        <f t="shared" si="3"/>
        <v>263718645</v>
      </c>
      <c r="M147" s="30">
        <f t="shared" si="3"/>
        <v>71338984.37</v>
      </c>
    </row>
    <row r="151" spans="1:13" ht="54" customHeight="1">
      <c r="A151" s="19"/>
      <c r="B151" s="101" t="s">
        <v>161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3"/>
    </row>
    <row r="152" spans="1:15" s="12" customFormat="1" ht="5.25" customHeight="1">
      <c r="A152" s="14"/>
      <c r="B152" s="20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20"/>
      <c r="O152" s="20"/>
    </row>
    <row r="153" spans="1:15" s="12" customFormat="1" ht="11.25" customHeight="1">
      <c r="A153" s="14"/>
      <c r="B153" s="72" t="s">
        <v>8</v>
      </c>
      <c r="C153" s="72"/>
      <c r="D153" s="72"/>
      <c r="E153" s="72"/>
      <c r="F153" s="72"/>
      <c r="G153" s="72"/>
      <c r="H153" s="107" t="s">
        <v>131</v>
      </c>
      <c r="I153" s="107"/>
      <c r="J153" s="107"/>
      <c r="K153" s="107"/>
      <c r="L153" s="107"/>
      <c r="M153" s="108" t="s">
        <v>15</v>
      </c>
      <c r="N153" s="1"/>
      <c r="O153" s="1"/>
    </row>
    <row r="154" spans="1:13" s="12" customFormat="1" ht="22.5">
      <c r="A154" s="16" t="s">
        <v>16</v>
      </c>
      <c r="B154" s="72"/>
      <c r="C154" s="72"/>
      <c r="D154" s="72"/>
      <c r="E154" s="72"/>
      <c r="F154" s="72"/>
      <c r="G154" s="72"/>
      <c r="H154" s="21" t="s">
        <v>12</v>
      </c>
      <c r="I154" s="21" t="s">
        <v>13</v>
      </c>
      <c r="J154" s="21" t="s">
        <v>9</v>
      </c>
      <c r="K154" s="21" t="s">
        <v>10</v>
      </c>
      <c r="L154" s="21" t="s">
        <v>14</v>
      </c>
      <c r="M154" s="108"/>
    </row>
    <row r="155" spans="1:13" s="12" customFormat="1" ht="11.25">
      <c r="A155" s="22"/>
      <c r="B155" s="73"/>
      <c r="C155" s="73"/>
      <c r="D155" s="73"/>
      <c r="E155" s="73"/>
      <c r="F155" s="73"/>
      <c r="G155" s="73"/>
      <c r="H155" s="25">
        <v>1</v>
      </c>
      <c r="I155" s="25" t="s">
        <v>132</v>
      </c>
      <c r="J155" s="25" t="s">
        <v>133</v>
      </c>
      <c r="K155" s="25" t="s">
        <v>134</v>
      </c>
      <c r="L155" s="25" t="s">
        <v>135</v>
      </c>
      <c r="M155" s="25" t="s">
        <v>136</v>
      </c>
    </row>
    <row r="156" spans="1:13" ht="11.25" customHeight="1">
      <c r="A156" s="3">
        <v>900001</v>
      </c>
      <c r="B156" s="70"/>
      <c r="C156" s="70"/>
      <c r="D156" s="70"/>
      <c r="E156" s="70"/>
      <c r="F156" s="70"/>
      <c r="G156" s="70"/>
      <c r="H156" s="24"/>
      <c r="I156" s="24"/>
      <c r="J156" s="24"/>
      <c r="K156" s="24"/>
      <c r="L156" s="24"/>
      <c r="M156" s="24"/>
    </row>
    <row r="157" spans="1:13" ht="11.25" customHeight="1">
      <c r="A157" s="10">
        <v>1</v>
      </c>
      <c r="B157" s="64" t="s">
        <v>87</v>
      </c>
      <c r="C157" s="64"/>
      <c r="D157" s="64"/>
      <c r="E157" s="64"/>
      <c r="F157" s="64"/>
      <c r="G157" s="64"/>
      <c r="H157" s="57">
        <v>103453145.92</v>
      </c>
      <c r="I157" s="58">
        <v>-9950051.93</v>
      </c>
      <c r="J157" s="58">
        <v>93503093.99</v>
      </c>
      <c r="K157" s="58">
        <v>89119819.05</v>
      </c>
      <c r="L157" s="58">
        <v>86782879.92</v>
      </c>
      <c r="M157" s="59">
        <v>4383274.94</v>
      </c>
    </row>
    <row r="158" spans="1:13" ht="11.25" customHeight="1">
      <c r="A158" s="8">
        <v>11</v>
      </c>
      <c r="B158" s="63" t="s">
        <v>88</v>
      </c>
      <c r="C158" s="63"/>
      <c r="D158" s="63"/>
      <c r="E158" s="63"/>
      <c r="F158" s="63"/>
      <c r="G158" s="63"/>
      <c r="H158" s="45">
        <v>7287529.36</v>
      </c>
      <c r="I158" s="46">
        <v>-73956.98</v>
      </c>
      <c r="J158" s="46">
        <v>7213572.38</v>
      </c>
      <c r="K158" s="46">
        <v>7076061.05</v>
      </c>
      <c r="L158" s="46">
        <v>7035842.67</v>
      </c>
      <c r="M158" s="47">
        <v>137511.33</v>
      </c>
    </row>
    <row r="159" spans="1:13" ht="11.25" customHeight="1">
      <c r="A159" s="8">
        <v>12</v>
      </c>
      <c r="B159" s="63" t="s">
        <v>89</v>
      </c>
      <c r="C159" s="63"/>
      <c r="D159" s="63"/>
      <c r="E159" s="63"/>
      <c r="F159" s="63"/>
      <c r="G159" s="63"/>
      <c r="H159" s="52">
        <v>0</v>
      </c>
      <c r="I159" s="48">
        <v>0</v>
      </c>
      <c r="J159" s="48">
        <v>0</v>
      </c>
      <c r="K159" s="48">
        <v>0</v>
      </c>
      <c r="L159" s="48">
        <v>0</v>
      </c>
      <c r="M159" s="56">
        <v>0</v>
      </c>
    </row>
    <row r="160" spans="1:13" ht="11.25" customHeight="1">
      <c r="A160" s="8">
        <v>13</v>
      </c>
      <c r="B160" s="63" t="s">
        <v>90</v>
      </c>
      <c r="C160" s="63"/>
      <c r="D160" s="63"/>
      <c r="E160" s="63"/>
      <c r="F160" s="63"/>
      <c r="G160" s="63"/>
      <c r="H160" s="45">
        <v>8593545.18</v>
      </c>
      <c r="I160" s="46">
        <v>1000891.51</v>
      </c>
      <c r="J160" s="46">
        <v>9594436.69</v>
      </c>
      <c r="K160" s="46">
        <v>9075379.11</v>
      </c>
      <c r="L160" s="46">
        <v>9030940.61</v>
      </c>
      <c r="M160" s="47">
        <v>519057.58</v>
      </c>
    </row>
    <row r="161" spans="1:13" ht="11.25" customHeight="1">
      <c r="A161" s="8">
        <v>14</v>
      </c>
      <c r="B161" s="63" t="s">
        <v>91</v>
      </c>
      <c r="C161" s="63"/>
      <c r="D161" s="63"/>
      <c r="E161" s="63"/>
      <c r="F161" s="63"/>
      <c r="G161" s="63"/>
      <c r="H161" s="52">
        <v>0</v>
      </c>
      <c r="I161" s="48">
        <v>0</v>
      </c>
      <c r="J161" s="48">
        <v>0</v>
      </c>
      <c r="K161" s="48">
        <v>0</v>
      </c>
      <c r="L161" s="48">
        <v>0</v>
      </c>
      <c r="M161" s="56">
        <v>0</v>
      </c>
    </row>
    <row r="162" spans="1:13" ht="11.25" customHeight="1">
      <c r="A162" s="8">
        <v>15</v>
      </c>
      <c r="B162" s="63" t="s">
        <v>92</v>
      </c>
      <c r="C162" s="63"/>
      <c r="D162" s="63"/>
      <c r="E162" s="63"/>
      <c r="F162" s="63"/>
      <c r="G162" s="63"/>
      <c r="H162" s="45">
        <v>13562511.96</v>
      </c>
      <c r="I162" s="46">
        <v>-1631074</v>
      </c>
      <c r="J162" s="46">
        <v>11931437.96</v>
      </c>
      <c r="K162" s="46">
        <v>11373297.6</v>
      </c>
      <c r="L162" s="46">
        <v>11193676.41</v>
      </c>
      <c r="M162" s="47">
        <v>558140.36</v>
      </c>
    </row>
    <row r="163" spans="1:13" ht="11.25" customHeight="1">
      <c r="A163" s="8">
        <v>16</v>
      </c>
      <c r="B163" s="63" t="s">
        <v>93</v>
      </c>
      <c r="C163" s="63"/>
      <c r="D163" s="63"/>
      <c r="E163" s="63"/>
      <c r="F163" s="63"/>
      <c r="G163" s="63"/>
      <c r="H163" s="52">
        <v>0</v>
      </c>
      <c r="I163" s="48">
        <v>0</v>
      </c>
      <c r="J163" s="48">
        <v>0</v>
      </c>
      <c r="K163" s="48">
        <v>0</v>
      </c>
      <c r="L163" s="48">
        <v>0</v>
      </c>
      <c r="M163" s="56">
        <v>0</v>
      </c>
    </row>
    <row r="164" spans="1:13" ht="11.25" customHeight="1">
      <c r="A164" s="8">
        <v>17</v>
      </c>
      <c r="B164" s="63" t="s">
        <v>94</v>
      </c>
      <c r="C164" s="63"/>
      <c r="D164" s="63"/>
      <c r="E164" s="63"/>
      <c r="F164" s="63"/>
      <c r="G164" s="63"/>
      <c r="H164" s="45">
        <v>54408833.59</v>
      </c>
      <c r="I164" s="46">
        <v>-8468246.69</v>
      </c>
      <c r="J164" s="46">
        <v>45940586.9</v>
      </c>
      <c r="K164" s="46">
        <v>42937360.37</v>
      </c>
      <c r="L164" s="46">
        <v>40956900.88</v>
      </c>
      <c r="M164" s="47">
        <v>3003226.53</v>
      </c>
    </row>
    <row r="165" spans="1:13" ht="11.25" customHeight="1">
      <c r="A165" s="8">
        <v>18</v>
      </c>
      <c r="B165" s="63" t="s">
        <v>95</v>
      </c>
      <c r="C165" s="63"/>
      <c r="D165" s="63"/>
      <c r="E165" s="63"/>
      <c r="F165" s="63"/>
      <c r="G165" s="63"/>
      <c r="H165" s="45">
        <v>19600725.83</v>
      </c>
      <c r="I165" s="46">
        <v>-777665.77</v>
      </c>
      <c r="J165" s="46">
        <v>18823060.06</v>
      </c>
      <c r="K165" s="46">
        <v>18657720.92</v>
      </c>
      <c r="L165" s="46">
        <v>18565519.35</v>
      </c>
      <c r="M165" s="47">
        <v>165339.14</v>
      </c>
    </row>
    <row r="166" spans="1:13" ht="11.25" customHeight="1">
      <c r="A166" s="10">
        <v>2</v>
      </c>
      <c r="B166" s="64" t="s">
        <v>96</v>
      </c>
      <c r="C166" s="64"/>
      <c r="D166" s="64"/>
      <c r="E166" s="64"/>
      <c r="F166" s="64"/>
      <c r="G166" s="64"/>
      <c r="H166" s="57">
        <v>196777112.57</v>
      </c>
      <c r="I166" s="58">
        <v>41991748.05</v>
      </c>
      <c r="J166" s="58">
        <v>238768860.62</v>
      </c>
      <c r="K166" s="58">
        <v>173384584.23</v>
      </c>
      <c r="L166" s="58">
        <v>165490061.7</v>
      </c>
      <c r="M166" s="59">
        <v>65384276.39</v>
      </c>
    </row>
    <row r="167" spans="1:13" ht="11.25" customHeight="1">
      <c r="A167" s="8">
        <v>21</v>
      </c>
      <c r="B167" s="63" t="s">
        <v>97</v>
      </c>
      <c r="C167" s="63"/>
      <c r="D167" s="63"/>
      <c r="E167" s="63"/>
      <c r="F167" s="63"/>
      <c r="G167" s="63"/>
      <c r="H167" s="45">
        <v>36345708.79</v>
      </c>
      <c r="I167" s="46">
        <v>8543833.18</v>
      </c>
      <c r="J167" s="46">
        <v>44889541.97</v>
      </c>
      <c r="K167" s="46">
        <v>31471822.97</v>
      </c>
      <c r="L167" s="46">
        <v>31274272.92</v>
      </c>
      <c r="M167" s="47">
        <v>13417719</v>
      </c>
    </row>
    <row r="168" spans="1:13" ht="11.25" customHeight="1">
      <c r="A168" s="8">
        <v>22</v>
      </c>
      <c r="B168" s="63" t="s">
        <v>98</v>
      </c>
      <c r="C168" s="63"/>
      <c r="D168" s="63"/>
      <c r="E168" s="63"/>
      <c r="F168" s="63"/>
      <c r="G168" s="63"/>
      <c r="H168" s="45">
        <v>129729983.66</v>
      </c>
      <c r="I168" s="46">
        <v>27215548.07</v>
      </c>
      <c r="J168" s="46">
        <v>156945531.73</v>
      </c>
      <c r="K168" s="46">
        <v>106056002.87</v>
      </c>
      <c r="L168" s="46">
        <v>98514675.5</v>
      </c>
      <c r="M168" s="47">
        <v>50889528.86</v>
      </c>
    </row>
    <row r="169" spans="1:13" ht="11.25" customHeight="1">
      <c r="A169" s="8">
        <v>23</v>
      </c>
      <c r="B169" s="63" t="s">
        <v>99</v>
      </c>
      <c r="C169" s="63"/>
      <c r="D169" s="63"/>
      <c r="E169" s="63"/>
      <c r="F169" s="63"/>
      <c r="G169" s="63"/>
      <c r="H169" s="45">
        <v>1439519.71</v>
      </c>
      <c r="I169" s="46">
        <v>-205761.84</v>
      </c>
      <c r="J169" s="46">
        <v>1233757.87</v>
      </c>
      <c r="K169" s="46">
        <v>1233050.41</v>
      </c>
      <c r="L169" s="46">
        <v>1228194.64</v>
      </c>
      <c r="M169" s="47">
        <v>707.46</v>
      </c>
    </row>
    <row r="170" spans="1:13" ht="11.25" customHeight="1">
      <c r="A170" s="8">
        <v>24</v>
      </c>
      <c r="B170" s="63" t="s">
        <v>100</v>
      </c>
      <c r="C170" s="63"/>
      <c r="D170" s="63"/>
      <c r="E170" s="63"/>
      <c r="F170" s="63"/>
      <c r="G170" s="63"/>
      <c r="H170" s="45">
        <v>6898132.84</v>
      </c>
      <c r="I170" s="46">
        <v>6156848.05</v>
      </c>
      <c r="J170" s="46">
        <v>13054980.89</v>
      </c>
      <c r="K170" s="46">
        <v>12417279.26</v>
      </c>
      <c r="L170" s="46">
        <v>12323817.3</v>
      </c>
      <c r="M170" s="47">
        <v>637701.63</v>
      </c>
    </row>
    <row r="171" spans="1:13" ht="11.25" customHeight="1">
      <c r="A171" s="8">
        <v>25</v>
      </c>
      <c r="B171" s="63" t="s">
        <v>101</v>
      </c>
      <c r="C171" s="63"/>
      <c r="D171" s="63"/>
      <c r="E171" s="63"/>
      <c r="F171" s="63"/>
      <c r="G171" s="63"/>
      <c r="H171" s="45">
        <v>4776685.01</v>
      </c>
      <c r="I171" s="46">
        <v>19059.76</v>
      </c>
      <c r="J171" s="46">
        <v>4795744.77</v>
      </c>
      <c r="K171" s="46">
        <v>4638043.65</v>
      </c>
      <c r="L171" s="46">
        <v>4602171.22</v>
      </c>
      <c r="M171" s="47">
        <v>157701.12</v>
      </c>
    </row>
    <row r="172" spans="1:13" ht="11.25" customHeight="1">
      <c r="A172" s="8">
        <v>26</v>
      </c>
      <c r="B172" s="63" t="s">
        <v>102</v>
      </c>
      <c r="C172" s="63"/>
      <c r="D172" s="63"/>
      <c r="E172" s="63"/>
      <c r="F172" s="63"/>
      <c r="G172" s="63"/>
      <c r="H172" s="45">
        <v>12638521.57</v>
      </c>
      <c r="I172" s="46">
        <v>289725.07</v>
      </c>
      <c r="J172" s="46">
        <v>12928246.64</v>
      </c>
      <c r="K172" s="46">
        <v>12678246.64</v>
      </c>
      <c r="L172" s="46">
        <v>12678246.64</v>
      </c>
      <c r="M172" s="47">
        <v>250000</v>
      </c>
    </row>
    <row r="173" spans="1:13" ht="11.25" customHeight="1">
      <c r="A173" s="8">
        <v>27</v>
      </c>
      <c r="B173" s="63" t="s">
        <v>103</v>
      </c>
      <c r="C173" s="63"/>
      <c r="D173" s="63"/>
      <c r="E173" s="63"/>
      <c r="F173" s="63"/>
      <c r="G173" s="63"/>
      <c r="H173" s="45">
        <v>4948560.99</v>
      </c>
      <c r="I173" s="46">
        <v>-27504.24</v>
      </c>
      <c r="J173" s="46">
        <v>4921056.75</v>
      </c>
      <c r="K173" s="46">
        <v>4890138.43</v>
      </c>
      <c r="L173" s="46">
        <v>4868683.48</v>
      </c>
      <c r="M173" s="47">
        <v>30918.32</v>
      </c>
    </row>
    <row r="174" spans="1:13" ht="11.25" customHeight="1">
      <c r="A174" s="10">
        <v>3</v>
      </c>
      <c r="B174" s="64" t="s">
        <v>104</v>
      </c>
      <c r="C174" s="64"/>
      <c r="D174" s="64"/>
      <c r="E174" s="64"/>
      <c r="F174" s="64"/>
      <c r="G174" s="64"/>
      <c r="H174" s="57">
        <v>5510687.01</v>
      </c>
      <c r="I174" s="58">
        <v>6693859.89</v>
      </c>
      <c r="J174" s="58">
        <v>12204546.9</v>
      </c>
      <c r="K174" s="58">
        <v>10633113.86</v>
      </c>
      <c r="L174" s="58">
        <v>10082790.98</v>
      </c>
      <c r="M174" s="59">
        <v>1571433.04</v>
      </c>
    </row>
    <row r="175" spans="1:13" ht="11.25" customHeight="1">
      <c r="A175" s="8">
        <v>31</v>
      </c>
      <c r="B175" s="63" t="s">
        <v>105</v>
      </c>
      <c r="C175" s="63"/>
      <c r="D175" s="63"/>
      <c r="E175" s="63"/>
      <c r="F175" s="63"/>
      <c r="G175" s="63"/>
      <c r="H175" s="45">
        <v>3970687.01</v>
      </c>
      <c r="I175" s="46">
        <v>-338170.73</v>
      </c>
      <c r="J175" s="46">
        <v>3632516.28</v>
      </c>
      <c r="K175" s="46">
        <v>3630051.47</v>
      </c>
      <c r="L175" s="46">
        <v>3603170.72</v>
      </c>
      <c r="M175" s="47">
        <v>2464.81</v>
      </c>
    </row>
    <row r="176" spans="1:13" ht="11.25" customHeight="1">
      <c r="A176" s="8">
        <v>32</v>
      </c>
      <c r="B176" s="63" t="s">
        <v>106</v>
      </c>
      <c r="C176" s="63"/>
      <c r="D176" s="63"/>
      <c r="E176" s="63"/>
      <c r="F176" s="63"/>
      <c r="G176" s="63"/>
      <c r="H176" s="45">
        <v>1000000</v>
      </c>
      <c r="I176" s="46">
        <v>7295954.85</v>
      </c>
      <c r="J176" s="46">
        <v>8295954.85</v>
      </c>
      <c r="K176" s="46">
        <v>6733703.78</v>
      </c>
      <c r="L176" s="46">
        <v>6243003.78</v>
      </c>
      <c r="M176" s="47">
        <v>1562251.07</v>
      </c>
    </row>
    <row r="177" spans="1:13" ht="11.25" customHeight="1">
      <c r="A177" s="8">
        <v>33</v>
      </c>
      <c r="B177" s="63" t="s">
        <v>107</v>
      </c>
      <c r="C177" s="63"/>
      <c r="D177" s="63"/>
      <c r="E177" s="63"/>
      <c r="F177" s="63"/>
      <c r="G177" s="63"/>
      <c r="H177" s="52">
        <v>0</v>
      </c>
      <c r="I177" s="48">
        <v>0</v>
      </c>
      <c r="J177" s="48">
        <v>0</v>
      </c>
      <c r="K177" s="48">
        <v>0</v>
      </c>
      <c r="L177" s="48">
        <v>0</v>
      </c>
      <c r="M177" s="56">
        <v>0</v>
      </c>
    </row>
    <row r="178" spans="1:13" ht="11.25" customHeight="1">
      <c r="A178" s="8">
        <v>34</v>
      </c>
      <c r="B178" s="63" t="s">
        <v>108</v>
      </c>
      <c r="C178" s="63"/>
      <c r="D178" s="63"/>
      <c r="E178" s="63"/>
      <c r="F178" s="63"/>
      <c r="G178" s="63"/>
      <c r="H178" s="52">
        <v>0</v>
      </c>
      <c r="I178" s="48">
        <v>0</v>
      </c>
      <c r="J178" s="48">
        <v>0</v>
      </c>
      <c r="K178" s="48">
        <v>0</v>
      </c>
      <c r="L178" s="48">
        <v>0</v>
      </c>
      <c r="M178" s="56">
        <v>0</v>
      </c>
    </row>
    <row r="179" spans="1:13" ht="11.25" customHeight="1">
      <c r="A179" s="8">
        <v>35</v>
      </c>
      <c r="B179" s="63" t="s">
        <v>109</v>
      </c>
      <c r="C179" s="63"/>
      <c r="D179" s="63"/>
      <c r="E179" s="63"/>
      <c r="F179" s="63"/>
      <c r="G179" s="63"/>
      <c r="H179" s="52">
        <v>0</v>
      </c>
      <c r="I179" s="48">
        <v>0</v>
      </c>
      <c r="J179" s="48">
        <v>0</v>
      </c>
      <c r="K179" s="48">
        <v>0</v>
      </c>
      <c r="L179" s="48">
        <v>0</v>
      </c>
      <c r="M179" s="56">
        <v>0</v>
      </c>
    </row>
    <row r="180" spans="1:13" ht="11.25" customHeight="1">
      <c r="A180" s="8">
        <v>36</v>
      </c>
      <c r="B180" s="63" t="s">
        <v>110</v>
      </c>
      <c r="C180" s="63"/>
      <c r="D180" s="63"/>
      <c r="E180" s="63"/>
      <c r="F180" s="63"/>
      <c r="G180" s="63"/>
      <c r="H180" s="52">
        <v>0</v>
      </c>
      <c r="I180" s="48">
        <v>0</v>
      </c>
      <c r="J180" s="48">
        <v>0</v>
      </c>
      <c r="K180" s="48">
        <v>0</v>
      </c>
      <c r="L180" s="48">
        <v>0</v>
      </c>
      <c r="M180" s="56">
        <v>0</v>
      </c>
    </row>
    <row r="181" spans="1:13" ht="11.25" customHeight="1">
      <c r="A181" s="8">
        <v>37</v>
      </c>
      <c r="B181" s="63" t="s">
        <v>111</v>
      </c>
      <c r="C181" s="63"/>
      <c r="D181" s="63"/>
      <c r="E181" s="63"/>
      <c r="F181" s="63"/>
      <c r="G181" s="63"/>
      <c r="H181" s="45">
        <v>540000</v>
      </c>
      <c r="I181" s="46">
        <v>-263924.23</v>
      </c>
      <c r="J181" s="46">
        <v>276075.77</v>
      </c>
      <c r="K181" s="46">
        <v>269358.61</v>
      </c>
      <c r="L181" s="46">
        <v>236616.48</v>
      </c>
      <c r="M181" s="47">
        <v>6717.16</v>
      </c>
    </row>
    <row r="182" spans="1:13" ht="11.25" customHeight="1">
      <c r="A182" s="8">
        <v>38</v>
      </c>
      <c r="B182" s="63" t="s">
        <v>112</v>
      </c>
      <c r="C182" s="63"/>
      <c r="D182" s="63"/>
      <c r="E182" s="63"/>
      <c r="F182" s="63"/>
      <c r="G182" s="63"/>
      <c r="H182" s="52">
        <v>0</v>
      </c>
      <c r="I182" s="48">
        <v>0</v>
      </c>
      <c r="J182" s="48">
        <v>0</v>
      </c>
      <c r="K182" s="48">
        <v>0</v>
      </c>
      <c r="L182" s="48">
        <v>0</v>
      </c>
      <c r="M182" s="56">
        <v>0</v>
      </c>
    </row>
    <row r="183" spans="1:13" ht="11.25" customHeight="1">
      <c r="A183" s="8">
        <v>39</v>
      </c>
      <c r="B183" s="63" t="s">
        <v>113</v>
      </c>
      <c r="C183" s="63"/>
      <c r="D183" s="63"/>
      <c r="E183" s="63"/>
      <c r="F183" s="63"/>
      <c r="G183" s="63"/>
      <c r="H183" s="52">
        <v>0</v>
      </c>
      <c r="I183" s="48">
        <v>0</v>
      </c>
      <c r="J183" s="48">
        <v>0</v>
      </c>
      <c r="K183" s="48">
        <v>0</v>
      </c>
      <c r="L183" s="48">
        <v>0</v>
      </c>
      <c r="M183" s="56">
        <v>0</v>
      </c>
    </row>
    <row r="184" spans="1:13" ht="11.25" customHeight="1">
      <c r="A184" s="10">
        <v>4</v>
      </c>
      <c r="B184" s="64" t="s">
        <v>114</v>
      </c>
      <c r="C184" s="64"/>
      <c r="D184" s="64"/>
      <c r="E184" s="64"/>
      <c r="F184" s="64"/>
      <c r="G184" s="64"/>
      <c r="H184" s="57">
        <v>1365572.31</v>
      </c>
      <c r="I184" s="58">
        <v>126935.88</v>
      </c>
      <c r="J184" s="58">
        <v>1492508.19</v>
      </c>
      <c r="K184" s="58">
        <v>1492508.19</v>
      </c>
      <c r="L184" s="58">
        <v>1362912.4</v>
      </c>
      <c r="M184" s="109">
        <v>0</v>
      </c>
    </row>
    <row r="185" spans="1:13" ht="11.25" customHeight="1">
      <c r="A185" s="8">
        <v>41</v>
      </c>
      <c r="B185" s="63" t="s">
        <v>115</v>
      </c>
      <c r="C185" s="63"/>
      <c r="D185" s="63"/>
      <c r="E185" s="63"/>
      <c r="F185" s="63"/>
      <c r="G185" s="63"/>
      <c r="H185" s="45">
        <v>1365572.31</v>
      </c>
      <c r="I185" s="46">
        <v>126935.88</v>
      </c>
      <c r="J185" s="46">
        <v>1492508.19</v>
      </c>
      <c r="K185" s="46">
        <v>1492508.19</v>
      </c>
      <c r="L185" s="46">
        <v>1362912.4</v>
      </c>
      <c r="M185" s="56">
        <v>0</v>
      </c>
    </row>
    <row r="186" spans="1:13" ht="23.25" customHeight="1">
      <c r="A186" s="8">
        <v>42</v>
      </c>
      <c r="B186" s="63" t="s">
        <v>116</v>
      </c>
      <c r="C186" s="63"/>
      <c r="D186" s="63"/>
      <c r="E186" s="63"/>
      <c r="F186" s="63"/>
      <c r="G186" s="63"/>
      <c r="H186" s="52">
        <v>0</v>
      </c>
      <c r="I186" s="48">
        <v>0</v>
      </c>
      <c r="J186" s="48">
        <v>0</v>
      </c>
      <c r="K186" s="48">
        <v>0</v>
      </c>
      <c r="L186" s="48">
        <v>0</v>
      </c>
      <c r="M186" s="56">
        <v>0</v>
      </c>
    </row>
    <row r="187" spans="1:13" ht="11.25" customHeight="1">
      <c r="A187" s="8">
        <v>43</v>
      </c>
      <c r="B187" s="63" t="s">
        <v>117</v>
      </c>
      <c r="C187" s="63"/>
      <c r="D187" s="63"/>
      <c r="E187" s="63"/>
      <c r="F187" s="63"/>
      <c r="G187" s="63"/>
      <c r="H187" s="52">
        <v>0</v>
      </c>
      <c r="I187" s="48">
        <v>0</v>
      </c>
      <c r="J187" s="48">
        <v>0</v>
      </c>
      <c r="K187" s="48">
        <v>0</v>
      </c>
      <c r="L187" s="48">
        <v>0</v>
      </c>
      <c r="M187" s="56">
        <v>0</v>
      </c>
    </row>
    <row r="188" spans="1:13" ht="11.25" customHeight="1">
      <c r="A188" s="9">
        <v>44</v>
      </c>
      <c r="B188" s="65" t="s">
        <v>118</v>
      </c>
      <c r="C188" s="65"/>
      <c r="D188" s="65"/>
      <c r="E188" s="65"/>
      <c r="F188" s="65"/>
      <c r="G188" s="65"/>
      <c r="H188" s="49">
        <v>0</v>
      </c>
      <c r="I188" s="50">
        <v>0</v>
      </c>
      <c r="J188" s="50">
        <v>0</v>
      </c>
      <c r="K188" s="50">
        <v>0</v>
      </c>
      <c r="L188" s="50">
        <v>0</v>
      </c>
      <c r="M188" s="51">
        <v>0</v>
      </c>
    </row>
    <row r="189" spans="2:13" ht="11.25">
      <c r="B189" s="67" t="s">
        <v>138</v>
      </c>
      <c r="C189" s="68"/>
      <c r="D189" s="68"/>
      <c r="E189" s="68"/>
      <c r="F189" s="68"/>
      <c r="G189" s="69"/>
      <c r="H189" s="30">
        <f aca="true" t="shared" si="4" ref="H189:M189">H184+H174+H166+H157</f>
        <v>307106517.81</v>
      </c>
      <c r="I189" s="30">
        <f t="shared" si="4"/>
        <v>38862491.88999999</v>
      </c>
      <c r="J189" s="30">
        <f t="shared" si="4"/>
        <v>345969009.7</v>
      </c>
      <c r="K189" s="30">
        <f t="shared" si="4"/>
        <v>274630025.33</v>
      </c>
      <c r="L189" s="30">
        <f t="shared" si="4"/>
        <v>263718645</v>
      </c>
      <c r="M189" s="30">
        <f t="shared" si="4"/>
        <v>71338984.37</v>
      </c>
    </row>
  </sheetData>
  <sheetProtection/>
  <protectedRanges>
    <protectedRange sqref="I46:N46" name="Rango1_2_1"/>
    <protectedRange sqref="H156:M156" name="Rango1_2_4"/>
  </protectedRanges>
  <mergeCells count="171">
    <mergeCell ref="B32:H32"/>
    <mergeCell ref="B33:H33"/>
    <mergeCell ref="B34:H34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H153:L153"/>
    <mergeCell ref="M153:M154"/>
    <mergeCell ref="B189:G189"/>
    <mergeCell ref="B56:M56"/>
    <mergeCell ref="B70:M70"/>
    <mergeCell ref="B151:M151"/>
    <mergeCell ref="H58:L58"/>
    <mergeCell ref="M58:M59"/>
    <mergeCell ref="B58:G60"/>
    <mergeCell ref="B63:G63"/>
    <mergeCell ref="M72:M73"/>
    <mergeCell ref="B121:G121"/>
    <mergeCell ref="B93:G93"/>
    <mergeCell ref="B94:G94"/>
    <mergeCell ref="B95:G95"/>
    <mergeCell ref="B96:G96"/>
    <mergeCell ref="B97:G97"/>
    <mergeCell ref="B98:G98"/>
    <mergeCell ref="B122:G122"/>
    <mergeCell ref="B123:G123"/>
    <mergeCell ref="B124:G124"/>
    <mergeCell ref="B115:G115"/>
    <mergeCell ref="B116:G116"/>
    <mergeCell ref="B117:G117"/>
    <mergeCell ref="B118:G118"/>
    <mergeCell ref="B119:G119"/>
    <mergeCell ref="B3:N3"/>
    <mergeCell ref="I5:M5"/>
    <mergeCell ref="N5:N6"/>
    <mergeCell ref="B5:H7"/>
    <mergeCell ref="B41:N41"/>
    <mergeCell ref="B43:H45"/>
    <mergeCell ref="I43:M43"/>
    <mergeCell ref="N43:N44"/>
    <mergeCell ref="B38:H38"/>
    <mergeCell ref="B15:H15"/>
    <mergeCell ref="B46:H46"/>
    <mergeCell ref="B8:H8"/>
    <mergeCell ref="B9:H9"/>
    <mergeCell ref="B11:H11"/>
    <mergeCell ref="B10:H10"/>
    <mergeCell ref="B12:H12"/>
    <mergeCell ref="B13:H13"/>
    <mergeCell ref="B14:H14"/>
    <mergeCell ref="B36:H36"/>
    <mergeCell ref="B35:H35"/>
    <mergeCell ref="B16:H16"/>
    <mergeCell ref="B17:H17"/>
    <mergeCell ref="B18:H18"/>
    <mergeCell ref="B19:H19"/>
    <mergeCell ref="B90:G90"/>
    <mergeCell ref="B79:G79"/>
    <mergeCell ref="B80:G80"/>
    <mergeCell ref="B89:G89"/>
    <mergeCell ref="B47:H47"/>
    <mergeCell ref="B48:H48"/>
    <mergeCell ref="B81:G81"/>
    <mergeCell ref="B82:G82"/>
    <mergeCell ref="B83:G83"/>
    <mergeCell ref="B84:G84"/>
    <mergeCell ref="B85:G85"/>
    <mergeCell ref="B86:G86"/>
    <mergeCell ref="B87:G87"/>
    <mergeCell ref="B88:G88"/>
    <mergeCell ref="B91:G91"/>
    <mergeCell ref="B92:G92"/>
    <mergeCell ref="B78:G78"/>
    <mergeCell ref="B61:G61"/>
    <mergeCell ref="B62:G62"/>
    <mergeCell ref="B66:G66"/>
    <mergeCell ref="B75:G75"/>
    <mergeCell ref="B76:G76"/>
    <mergeCell ref="B77:G77"/>
    <mergeCell ref="B64:G64"/>
    <mergeCell ref="B65:G65"/>
    <mergeCell ref="B49:H49"/>
    <mergeCell ref="B50:H50"/>
    <mergeCell ref="B51:H51"/>
    <mergeCell ref="B52:H52"/>
    <mergeCell ref="B72:G74"/>
    <mergeCell ref="H72:L72"/>
    <mergeCell ref="B130:G130"/>
    <mergeCell ref="B125:G125"/>
    <mergeCell ref="B126:G126"/>
    <mergeCell ref="B127:G127"/>
    <mergeCell ref="B128:G128"/>
    <mergeCell ref="B129:G129"/>
    <mergeCell ref="B137:G137"/>
    <mergeCell ref="B138:G138"/>
    <mergeCell ref="B139:G139"/>
    <mergeCell ref="B131:G131"/>
    <mergeCell ref="B132:G132"/>
    <mergeCell ref="B133:G133"/>
    <mergeCell ref="B134:G134"/>
    <mergeCell ref="B135:G135"/>
    <mergeCell ref="B136:G136"/>
    <mergeCell ref="B99:G99"/>
    <mergeCell ref="B100:G100"/>
    <mergeCell ref="B101:G101"/>
    <mergeCell ref="B120:G120"/>
    <mergeCell ref="B114:G114"/>
    <mergeCell ref="B103:G103"/>
    <mergeCell ref="B110:G110"/>
    <mergeCell ref="B111:G111"/>
    <mergeCell ref="B112:G112"/>
    <mergeCell ref="B102:G102"/>
    <mergeCell ref="B113:G113"/>
    <mergeCell ref="B104:G104"/>
    <mergeCell ref="B105:G105"/>
    <mergeCell ref="B106:G106"/>
    <mergeCell ref="B107:G107"/>
    <mergeCell ref="B108:G108"/>
    <mergeCell ref="B109:G109"/>
    <mergeCell ref="B156:G156"/>
    <mergeCell ref="B157:G157"/>
    <mergeCell ref="B158:G158"/>
    <mergeCell ref="B159:G159"/>
    <mergeCell ref="B145:G145"/>
    <mergeCell ref="B146:G146"/>
    <mergeCell ref="B153:G155"/>
    <mergeCell ref="B140:G140"/>
    <mergeCell ref="B141:G141"/>
    <mergeCell ref="B142:G142"/>
    <mergeCell ref="B143:G143"/>
    <mergeCell ref="B144:G144"/>
    <mergeCell ref="B147:G147"/>
    <mergeCell ref="B165:G165"/>
    <mergeCell ref="B166:G166"/>
    <mergeCell ref="B167:G167"/>
    <mergeCell ref="B168:G168"/>
    <mergeCell ref="B169:G169"/>
    <mergeCell ref="B160:G160"/>
    <mergeCell ref="B161:G161"/>
    <mergeCell ref="B162:G162"/>
    <mergeCell ref="B163:G163"/>
    <mergeCell ref="B164:G164"/>
    <mergeCell ref="B174:G174"/>
    <mergeCell ref="B185:G185"/>
    <mergeCell ref="B186:G186"/>
    <mergeCell ref="B187:G187"/>
    <mergeCell ref="B188:G188"/>
    <mergeCell ref="B180:G180"/>
    <mergeCell ref="B181:G181"/>
    <mergeCell ref="B182:G182"/>
    <mergeCell ref="B183:G183"/>
    <mergeCell ref="B184:G184"/>
    <mergeCell ref="B37:H37"/>
    <mergeCell ref="B175:G175"/>
    <mergeCell ref="B176:G176"/>
    <mergeCell ref="B177:G177"/>
    <mergeCell ref="B178:G178"/>
    <mergeCell ref="B179:G179"/>
    <mergeCell ref="B170:G170"/>
    <mergeCell ref="B171:G171"/>
    <mergeCell ref="B172:G172"/>
    <mergeCell ref="B173:G173"/>
  </mergeCells>
  <dataValidations count="8">
    <dataValidation allowBlank="1" showInputMessage="1" showErrorMessage="1" prompt="Modificado menos devengado" sqref="M155 N5 N7 N43 N45 M58 M60 M72 M74 M153"/>
    <dataValidation allowBlank="1" showInputMessage="1" showErrorMessage="1" prompt="Es el momento que refleja la cancelación total o parcial de las obligaciones de pago, que se concreta mediante el desembolso de efectivo o cualquier otro medio de pago." sqref="M6:M7 L73:L74 L154:L155 M44:M45 L59:L60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6:L7 K73:K74 K154:K155 L44:L45 K59:K60"/>
    <dataValidation allowBlank="1" showInputMessage="1" showErrorMessage="1" prompt="Es el momento que refleja la asignación presupuestaria que resulta de incorporar; en su caso, las adecuaciones presupuestarias al presupuesto aprobado." sqref="K6:K7 J73:J74 J154:J155 K44:K45 J59:J60"/>
    <dataValidation allowBlank="1" showInputMessage="1" showErrorMessage="1" prompt="Refleja las asignaciones presupuestarias anuales comprometidas en el Presupuesto de Egresos." sqref="I6:I7 H73:H74 H154:H155 I44:I45 H59:H60"/>
    <dataValidation allowBlank="1" showInputMessage="1" showErrorMessage="1" prompt="Se refiere al nombre que se asigna a cada uno de los desagregados que se señalan." sqref="B5 B43 B58 B72 B153"/>
    <dataValidation allowBlank="1" showInputMessage="1" showErrorMessage="1" prompt="Refleja las modificaciones realizadas al Presupuesto Aprobado" sqref="J6:J7 I73:I74 I154:I155 J44:J45 I59:I60"/>
    <dataValidation allowBlank="1" showInputMessage="1" showErrorMessage="1" prompt="De acuerdo a la Clasificación Administrativa, publicada en el DOF del 7 de julio de 2011." sqref="A6:A7 A44:A45 A59:A60 A73:A74 A154:A15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2018-02-07T19:39:00Z</cp:lastPrinted>
  <dcterms:created xsi:type="dcterms:W3CDTF">2015-12-02T20:49:23Z</dcterms:created>
  <dcterms:modified xsi:type="dcterms:W3CDTF">2018-02-07T19:40:18Z</dcterms:modified>
  <cp:category/>
  <cp:version/>
  <cp:contentType/>
  <cp:contentStatus/>
</cp:coreProperties>
</file>