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<sst xmlns="http://schemas.openxmlformats.org/spreadsheetml/2006/main" count="223" uniqueCount="162">
  <si>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</si>
  <si>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</si>
  <si>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</si>
  <si>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</si>
  <si>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</si>
  <si>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</si>
  <si>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</si>
  <si>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Aportaciones</t>
  </si>
  <si>
    <t>CONCEPTO</t>
  </si>
  <si>
    <t>MODIFICADO</t>
  </si>
  <si>
    <t>DEVENGADO</t>
  </si>
  <si>
    <t>Participaciones</t>
  </si>
  <si>
    <t>APROBADO</t>
  </si>
  <si>
    <t>AMPLIACIONES / REDUCCIONES</t>
  </si>
  <si>
    <t>PAGADO</t>
  </si>
  <si>
    <t>SUBEJERCICIO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</si>
  <si>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</si>
  <si>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</si>
  <si>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</si>
  <si>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</si>
  <si>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</si>
  <si>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Gasto Corriente</t>
  </si>
  <si>
    <t>Gasto de Capital</t>
  </si>
  <si>
    <t>Amortización de la Deuda y Disminución de Pasivos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</si>
  <si>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</si>
  <si>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</si>
  <si>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</si>
  <si>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</si>
  <si>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</si>
  <si>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</si>
  <si>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</si>
  <si>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</si>
  <si>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</si>
  <si>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</si>
  <si>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</si>
  <si>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</si>
  <si>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</si>
  <si>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</si>
  <si>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</si>
  <si>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</si>
  <si>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</si>
  <si>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</si>
  <si>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</si>
  <si>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</si>
  <si>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</si>
  <si>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</si>
  <si>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</si>
  <si>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</si>
  <si>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</si>
  <si>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</si>
  <si>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</si>
  <si>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</si>
  <si>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</si>
  <si>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</si>
  <si>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</si>
  <si>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</si>
  <si>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</si>
  <si>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</si>
  <si>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</si>
  <si>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</si>
  <si>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</si>
  <si>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</si>
  <si>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</si>
  <si>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</si>
  <si>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</si>
  <si>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</si>
  <si>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</si>
  <si>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</si>
  <si>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</si>
  <si>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</si>
  <si>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</si>
  <si>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</si>
  <si>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</si>
  <si>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</si>
  <si>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</si>
  <si>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</si>
  <si>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</si>
  <si>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</si>
  <si>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</si>
  <si>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</si>
  <si>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</si>
  <si>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</si>
  <si>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</si>
  <si>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</si>
  <si>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</si>
  <si>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</si>
  <si>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</si>
  <si>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</si>
  <si>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</si>
  <si>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</si>
  <si>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</si>
  <si>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</si>
  <si>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</si>
  <si>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</si>
  <si>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</si>
  <si>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</si>
  <si>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</si>
  <si>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</si>
  <si>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</si>
  <si>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</si>
  <si>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</si>
  <si>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</si>
  <si>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</si>
  <si>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</si>
  <si>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</si>
  <si>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</si>
  <si>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</si>
  <si>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</si>
  <si>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</si>
  <si>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</si>
  <si>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</si>
  <si>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</si>
  <si>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</si>
  <si>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</si>
  <si>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</si>
  <si>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</si>
  <si>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</si>
  <si>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</si>
  <si>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</si>
  <si>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 AYUNTAMIENTO</t>
  </si>
  <si>
    <t xml:space="preserve">  CONTRALORIA MUNICIPAL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</si>
  <si>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</si>
  <si>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</si>
  <si>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</si>
  <si>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</si>
  <si>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</si>
  <si>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</si>
  <si>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</si>
  <si>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</si>
  <si>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</si>
  <si>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JAPAC</t>
  </si>
  <si>
    <t xml:space="preserve">  DIF</t>
  </si>
  <si>
    <t>EGRESOS</t>
  </si>
  <si>
    <t>2</t>
  </si>
  <si>
    <t>3= (1 + 2)</t>
  </si>
  <si>
    <t>4</t>
  </si>
  <si>
    <t>5</t>
  </si>
  <si>
    <t>6= (3 - 4)</t>
  </si>
  <si>
    <t>AMPLIACIONES / (REDUCCIONES)</t>
  </si>
  <si>
    <t>Total del Gasto</t>
  </si>
  <si>
    <t xml:space="preserve">  DESARROLLO ECONOMICO</t>
  </si>
  <si>
    <t xml:space="preserve">  DIRECCION DE PLANEACION</t>
  </si>
  <si>
    <t xml:space="preserve">  COORD DES URBANO</t>
  </si>
  <si>
    <t xml:space="preserve">  COORDINACIÓN DE ECOLOGÍA</t>
  </si>
  <si>
    <t xml:space="preserve">  DESARROLLO SOCIAL</t>
  </si>
  <si>
    <t xml:space="preserve">  COORD MPAL ATENC MUJ</t>
  </si>
  <si>
    <t xml:space="preserve">  COORDINACIÓN DE EDUCACIÓN</t>
  </si>
  <si>
    <t xml:space="preserve">  DIR COM MPAL DEPORTE</t>
  </si>
  <si>
    <t xml:space="preserve">  COORD AT´N JUVENTUD</t>
  </si>
  <si>
    <t xml:space="preserve">  COORDINACIÓN DE SALUD</t>
  </si>
  <si>
    <t xml:space="preserve">  SRIA AYUNTAMIENTO</t>
  </si>
  <si>
    <t xml:space="preserve">  FISCALIZACION</t>
  </si>
  <si>
    <t xml:space="preserve">  COORDINACION JURIDICA</t>
  </si>
  <si>
    <t xml:space="preserve">  SRIA PARTICULAR</t>
  </si>
  <si>
    <t xml:space="preserve">  COORD COMUNICACION</t>
  </si>
  <si>
    <t xml:space="preserve">  OFICIALIA MAYOR</t>
  </si>
  <si>
    <t xml:space="preserve">  UNID ACC INFORMACION</t>
  </si>
  <si>
    <t>MUNICIPIO DE COMONFORT, GTO
ESTADO ANALÍTICO DEL EJERCICIO DEL PRESUPUESTO DE EGRESOS CLASIFICACIÓN ADMINISTRATIVA
DEL 1 DE ENERO AL 31 DE DICIEMBRE DE 2016</t>
  </si>
  <si>
    <t>MUNICIPIO DE COMONFORT, GUANAJUATO
ESTADO ANALÍTICO DEL EJERCICIO DEL PRESUPUESTO DE EGRESOS CLASIFICACIÓN ECONÓMICA (POR TIPO DE GASTO)
DEL 1 DE ENERO AL 31 DE DICIEMBRE DE 2016</t>
  </si>
  <si>
    <t>MUNICIPIO DE COMONFORT, GTO
ESTADO ANALÍTICO DEL EJERCICIO DEL PRESUPUESTO DE EGRESOS POR OBJETO DEL GASTO (CAPÍTULO Y CONCEPTO)
DEL 1 DE ENERO AL 31 DE DICIEMBRE DE 2016</t>
  </si>
  <si>
    <t>MUNICIPIO DE COMONFORT, GTO
ESTADO ANALÍTICO DEL EJERCICIO DEL PRESUPUESTO DE EGRESOS CLASIFICACIÓN FUNCIONAL (FINALIDAD Y FUNCIÓN)
DEL 1 DE ENERO AL 31 DE DICIEMBRE DE 2016</t>
  </si>
  <si>
    <t>MUNICIPIO DE COMONFORT, GTO
ESTADO ANALÍTICO DEL EJERCICIO DEL PRESUPUESTO DE EGRESOS CLASIFICACIÓN ADMINISTRATIVA
DEL 1 DE ENERO AL 31 DICIEMBRE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</si>
</sst>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54" applyFont="1" applyBorder="1" applyAlignment="1" applyProtection="1">
      <alignment horizontal="center" vertical="top"/>
      <protection hidden="1"/>
    </xf>
    <xf numFmtId="0" fontId="45" fillId="0" borderId="11" xfId="0" applyFont="1" applyBorder="1" applyAlignment="1" applyProtection="1">
      <alignment horizontal="center"/>
      <protection hidden="1"/>
    </xf>
    <xf numFmtId="0" fontId="44" fillId="0" borderId="11" xfId="54" applyFont="1" applyBorder="1" applyAlignment="1" applyProtection="1">
      <alignment horizontal="center" vertical="top"/>
      <protection hidden="1"/>
    </xf>
    <xf numFmtId="0" fontId="43" fillId="0" borderId="11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horizontal="center"/>
      <protection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 applyProtection="1">
      <alignment horizontal="center"/>
      <protection/>
    </xf>
    <xf numFmtId="0" fontId="46" fillId="33" borderId="13" xfId="55" applyFont="1" applyFill="1" applyBorder="1" applyAlignment="1" applyProtection="1">
      <alignment horizontal="center" vertical="center" wrapText="1"/>
      <protection locked="0"/>
    </xf>
    <xf numFmtId="0" fontId="46" fillId="0" borderId="14" xfId="55" applyFont="1" applyFill="1" applyBorder="1" applyAlignment="1" applyProtection="1">
      <alignment horizontal="center" vertical="center" wrapText="1"/>
      <protection locked="0"/>
    </xf>
    <xf numFmtId="0" fontId="46" fillId="33" borderId="13" xfId="55" applyFont="1" applyFill="1" applyBorder="1" applyAlignment="1">
      <alignment vertical="center" wrapText="1"/>
      <protection/>
    </xf>
    <xf numFmtId="0" fontId="43" fillId="0" borderId="11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/>
      <protection/>
    </xf>
    <xf numFmtId="0" fontId="46" fillId="33" borderId="13" xfId="55" applyFont="1" applyFill="1" applyBorder="1" applyAlignment="1" applyProtection="1">
      <alignment vertical="center" wrapText="1"/>
      <protection locked="0"/>
    </xf>
    <xf numFmtId="0" fontId="46" fillId="0" borderId="0" xfId="55" applyFont="1" applyFill="1" applyBorder="1" applyAlignment="1" applyProtection="1">
      <alignment horizontal="center" vertical="center" wrapText="1"/>
      <protection locked="0"/>
    </xf>
    <xf numFmtId="4" fontId="46" fillId="33" borderId="15" xfId="55" applyNumberFormat="1" applyFont="1" applyFill="1" applyBorder="1" applyAlignment="1">
      <alignment horizontal="center" vertical="center" wrapText="1"/>
      <protection/>
    </xf>
    <xf numFmtId="0" fontId="46" fillId="33" borderId="11" xfId="55" applyFont="1" applyFill="1" applyBorder="1" applyAlignment="1">
      <alignment vertical="center" wrapText="1"/>
      <protection/>
    </xf>
    <xf numFmtId="49" fontId="46" fillId="33" borderId="15" xfId="55" applyNumberFormat="1" applyFont="1" applyFill="1" applyBorder="1" applyAlignment="1">
      <alignment horizontal="center" vertical="center" wrapText="1"/>
      <protection/>
    </xf>
    <xf numFmtId="4" fontId="46" fillId="0" borderId="16" xfId="0" applyNumberFormat="1" applyFont="1" applyBorder="1" applyAlignment="1" applyProtection="1">
      <alignment/>
      <protection locked="0"/>
    </xf>
    <xf numFmtId="49" fontId="46" fillId="33" borderId="17" xfId="55" applyNumberFormat="1" applyFont="1" applyFill="1" applyBorder="1" applyAlignment="1">
      <alignment horizontal="center" vertical="center" wrapText="1"/>
      <protection/>
    </xf>
    <xf numFmtId="0" fontId="43" fillId="0" borderId="16" xfId="0" applyFont="1" applyFill="1" applyBorder="1" applyAlignment="1" applyProtection="1">
      <alignment horizontal="center"/>
      <protection/>
    </xf>
    <xf numFmtId="0" fontId="43" fillId="0" borderId="18" xfId="0" applyFont="1" applyFill="1" applyBorder="1" applyAlignment="1" applyProtection="1">
      <alignment horizontal="center"/>
      <protection/>
    </xf>
    <xf numFmtId="0" fontId="43" fillId="0" borderId="19" xfId="0" applyFont="1" applyFill="1" applyBorder="1" applyAlignment="1" applyProtection="1">
      <alignment horizontal="center"/>
      <protection/>
    </xf>
    <xf numFmtId="4" fontId="43" fillId="0" borderId="19" xfId="0" applyNumberFormat="1" applyFont="1" applyBorder="1" applyAlignment="1" applyProtection="1">
      <alignment/>
      <protection locked="0"/>
    </xf>
    <xf numFmtId="4" fontId="46" fillId="0" borderId="15" xfId="0" applyNumberFormat="1" applyFont="1" applyBorder="1" applyAlignment="1" applyProtection="1">
      <alignment/>
      <protection locked="0"/>
    </xf>
    <xf numFmtId="4" fontId="46" fillId="0" borderId="17" xfId="0" applyNumberFormat="1" applyFont="1" applyBorder="1" applyAlignment="1" applyProtection="1">
      <alignment/>
      <protection locked="0"/>
    </xf>
    <xf numFmtId="4" fontId="46" fillId="34" borderId="15" xfId="55" applyNumberFormat="1" applyFont="1" applyFill="1" applyBorder="1" applyAlignment="1">
      <alignment horizontal="center" vertical="center" wrapText="1"/>
      <protection/>
    </xf>
    <xf numFmtId="49" fontId="46" fillId="34" borderId="15" xfId="55" applyNumberFormat="1" applyFont="1" applyFill="1" applyBorder="1" applyAlignment="1">
      <alignment horizontal="center" vertical="center" wrapText="1"/>
      <protection/>
    </xf>
    <xf numFmtId="4" fontId="43" fillId="0" borderId="16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4" fontId="43" fillId="0" borderId="19" xfId="0" applyNumberFormat="1" applyFont="1" applyBorder="1" applyAlignment="1">
      <alignment/>
    </xf>
    <xf numFmtId="168" fontId="6" fillId="0" borderId="18" xfId="54" applyNumberFormat="1" applyFont="1" applyFill="1" applyBorder="1" applyProtection="1">
      <alignment/>
      <protection locked="0"/>
    </xf>
    <xf numFmtId="168" fontId="4" fillId="0" borderId="18" xfId="54" applyNumberFormat="1" applyFont="1" applyFill="1" applyBorder="1" applyProtection="1">
      <alignment/>
      <protection locked="0"/>
    </xf>
    <xf numFmtId="168" fontId="4" fillId="0" borderId="16" xfId="54" applyNumberFormat="1" applyFont="1" applyFill="1" applyBorder="1" applyProtection="1">
      <alignment/>
      <protection locked="0"/>
    </xf>
    <xf numFmtId="169" fontId="4" fillId="0" borderId="19" xfId="54" applyNumberFormat="1" applyFont="1" applyFill="1" applyBorder="1" applyProtection="1">
      <alignment/>
      <protection locked="0"/>
    </xf>
    <xf numFmtId="171" fontId="4" fillId="0" borderId="18" xfId="54" applyNumberFormat="1" applyFont="1" applyFill="1" applyBorder="1" applyProtection="1">
      <alignment/>
      <protection locked="0"/>
    </xf>
    <xf numFmtId="171" fontId="4" fillId="0" borderId="19" xfId="54" applyNumberFormat="1" applyFont="1" applyFill="1" applyBorder="1" applyProtection="1">
      <alignment/>
      <protection locked="0"/>
    </xf>
    <xf numFmtId="168" fontId="4" fillId="0" borderId="19" xfId="54" applyNumberFormat="1" applyFont="1" applyFill="1" applyBorder="1" applyProtection="1">
      <alignment/>
      <protection locked="0"/>
    </xf>
    <xf numFmtId="168" fontId="6" fillId="0" borderId="16" xfId="54" applyNumberFormat="1" applyFont="1" applyFill="1" applyBorder="1" applyProtection="1">
      <alignment/>
      <protection locked="0"/>
    </xf>
    <xf numFmtId="171" fontId="6" fillId="0" borderId="18" xfId="54" applyNumberFormat="1" applyFont="1" applyFill="1" applyBorder="1" applyProtection="1">
      <alignment/>
      <protection locked="0"/>
    </xf>
    <xf numFmtId="0" fontId="43" fillId="0" borderId="20" xfId="0" applyFont="1" applyBorder="1" applyAlignment="1" applyProtection="1">
      <alignment/>
      <protection locked="0"/>
    </xf>
    <xf numFmtId="0" fontId="43" fillId="0" borderId="21" xfId="0" applyFont="1" applyBorder="1" applyAlignment="1" applyProtection="1">
      <alignment/>
      <protection locked="0"/>
    </xf>
    <xf numFmtId="0" fontId="43" fillId="0" borderId="22" xfId="0" applyFont="1" applyBorder="1" applyAlignment="1" applyProtection="1">
      <alignment/>
      <protection locked="0"/>
    </xf>
    <xf numFmtId="0" fontId="46" fillId="33" borderId="15" xfId="55" applyFont="1" applyFill="1" applyBorder="1" applyAlignment="1" applyProtection="1">
      <alignment horizontal="center" vertical="center" wrapText="1"/>
      <protection locked="0"/>
    </xf>
    <xf numFmtId="4" fontId="46" fillId="33" borderId="15" xfId="55" applyNumberFormat="1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46" fillId="0" borderId="23" xfId="0" applyFont="1" applyFill="1" applyBorder="1" applyAlignment="1" applyProtection="1">
      <alignment horizontal="center"/>
      <protection/>
    </xf>
    <xf numFmtId="0" fontId="46" fillId="33" borderId="13" xfId="55" applyFont="1" applyFill="1" applyBorder="1" applyAlignment="1" applyProtection="1">
      <alignment horizontal="center" vertical="center" wrapText="1"/>
      <protection locked="0"/>
    </xf>
    <xf numFmtId="0" fontId="46" fillId="33" borderId="14" xfId="55" applyFont="1" applyFill="1" applyBorder="1" applyAlignment="1" applyProtection="1">
      <alignment horizontal="center" vertical="center" wrapText="1"/>
      <protection locked="0"/>
    </xf>
    <xf numFmtId="0" fontId="46" fillId="33" borderId="23" xfId="55" applyFont="1" applyFill="1" applyBorder="1" applyAlignment="1" applyProtection="1">
      <alignment horizontal="center" vertical="center" wrapText="1"/>
      <protection locked="0"/>
    </xf>
    <xf numFmtId="0" fontId="46" fillId="33" borderId="15" xfId="55" applyFont="1" applyFill="1" applyBorder="1" applyAlignment="1">
      <alignment horizontal="center" vertical="center"/>
      <protection/>
    </xf>
    <xf numFmtId="0" fontId="43" fillId="0" borderId="20" xfId="0" applyFont="1" applyBorder="1" applyAlignment="1" applyProtection="1">
      <alignment horizontal="left"/>
      <protection/>
    </xf>
    <xf numFmtId="0" fontId="43" fillId="0" borderId="21" xfId="0" applyFont="1" applyBorder="1" applyAlignment="1" applyProtection="1">
      <alignment horizontal="left"/>
      <protection/>
    </xf>
    <xf numFmtId="0" fontId="43" fillId="0" borderId="22" xfId="0" applyFont="1" applyBorder="1" applyAlignment="1" applyProtection="1">
      <alignment horizontal="left"/>
      <protection/>
    </xf>
    <xf numFmtId="0" fontId="46" fillId="33" borderId="17" xfId="55" applyFont="1" applyFill="1" applyBorder="1" applyAlignment="1">
      <alignment horizontal="center" vertical="center"/>
      <protection/>
    </xf>
    <xf numFmtId="0" fontId="43" fillId="0" borderId="18" xfId="0" applyFont="1" applyFill="1" applyBorder="1" applyAlignment="1" applyProtection="1">
      <alignment horizontal="left"/>
      <protection/>
    </xf>
    <xf numFmtId="0" fontId="46" fillId="0" borderId="18" xfId="0" applyFont="1" applyFill="1" applyBorder="1" applyAlignment="1" applyProtection="1">
      <alignment horizontal="left"/>
      <protection/>
    </xf>
    <xf numFmtId="0" fontId="46" fillId="34" borderId="15" xfId="55" applyFont="1" applyFill="1" applyBorder="1" applyAlignment="1" applyProtection="1">
      <alignment horizontal="center" vertical="center" wrapText="1"/>
      <protection locked="0"/>
    </xf>
    <xf numFmtId="4" fontId="46" fillId="34" borderId="15" xfId="55" applyNumberFormat="1" applyFont="1" applyFill="1" applyBorder="1" applyAlignment="1">
      <alignment horizontal="center" vertical="center" wrapText="1"/>
      <protection/>
    </xf>
    <xf numFmtId="0" fontId="46" fillId="34" borderId="15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 applyProtection="1">
      <alignment horizontal="left"/>
      <protection/>
    </xf>
    <xf numFmtId="0" fontId="6" fillId="0" borderId="25" xfId="55" applyFont="1" applyFill="1" applyBorder="1" applyAlignment="1" applyProtection="1">
      <alignment horizontal="left"/>
      <protection/>
    </xf>
    <xf numFmtId="0" fontId="6" fillId="0" borderId="26" xfId="55" applyFont="1" applyFill="1" applyBorder="1" applyAlignment="1" applyProtection="1">
      <alignment horizontal="left"/>
      <protection/>
    </xf>
    <xf numFmtId="0" fontId="43" fillId="0" borderId="27" xfId="0" applyFont="1" applyBorder="1" applyAlignment="1" applyProtection="1">
      <alignment/>
      <protection locked="0"/>
    </xf>
    <xf numFmtId="0" fontId="43" fillId="0" borderId="28" xfId="0" applyFont="1" applyBorder="1" applyAlignment="1" applyProtection="1">
      <alignment/>
      <protection locked="0"/>
    </xf>
    <xf numFmtId="0" fontId="43" fillId="0" borderId="29" xfId="0" applyFont="1" applyBorder="1" applyAlignment="1" applyProtection="1">
      <alignment/>
      <protection locked="0"/>
    </xf>
    <xf numFmtId="0" fontId="43" fillId="0" borderId="30" xfId="0" applyFont="1" applyBorder="1" applyAlignment="1" applyProtection="1">
      <alignment/>
      <protection locked="0"/>
    </xf>
    <xf numFmtId="0" fontId="43" fillId="0" borderId="31" xfId="0" applyFont="1" applyBorder="1" applyAlignment="1" applyProtection="1">
      <alignment/>
      <protection locked="0"/>
    </xf>
    <xf numFmtId="0" fontId="43" fillId="0" borderId="32" xfId="0" applyFont="1" applyBorder="1" applyAlignment="1" applyProtection="1">
      <alignment/>
      <protection locked="0"/>
    </xf>
    <xf numFmtId="0" fontId="46" fillId="0" borderId="33" xfId="0" applyFont="1" applyBorder="1" applyAlignment="1" applyProtection="1">
      <alignment horizontal="center"/>
      <protection/>
    </xf>
    <xf numFmtId="0" fontId="46" fillId="0" borderId="34" xfId="0" applyFont="1" applyBorder="1" applyAlignment="1" applyProtection="1">
      <alignment horizontal="center"/>
      <protection/>
    </xf>
    <xf numFmtId="0" fontId="46" fillId="0" borderId="35" xfId="0" applyFont="1" applyBorder="1" applyAlignment="1" applyProtection="1">
      <alignment horizontal="center"/>
      <protection/>
    </xf>
    <xf numFmtId="0" fontId="43" fillId="0" borderId="27" xfId="0" applyFont="1" applyBorder="1" applyAlignment="1" applyProtection="1">
      <alignment horizontal="left"/>
      <protection/>
    </xf>
    <xf numFmtId="0" fontId="43" fillId="0" borderId="28" xfId="0" applyFont="1" applyBorder="1" applyAlignment="1" applyProtection="1">
      <alignment horizontal="left"/>
      <protection/>
    </xf>
    <xf numFmtId="0" fontId="43" fillId="0" borderId="29" xfId="0" applyFont="1" applyBorder="1" applyAlignment="1" applyProtection="1">
      <alignment horizontal="left"/>
      <protection/>
    </xf>
    <xf numFmtId="0" fontId="43" fillId="0" borderId="12" xfId="0" applyFont="1" applyBorder="1" applyAlignment="1" applyProtection="1">
      <alignment horizontal="center"/>
      <protection/>
    </xf>
    <xf numFmtId="0" fontId="43" fillId="0" borderId="36" xfId="0" applyFont="1" applyBorder="1" applyAlignment="1" applyProtection="1">
      <alignment horizontal="center"/>
      <protection/>
    </xf>
    <xf numFmtId="0" fontId="43" fillId="0" borderId="37" xfId="0" applyFont="1" applyBorder="1" applyAlignment="1" applyProtection="1">
      <alignment horizontal="center"/>
      <protection/>
    </xf>
    <xf numFmtId="0" fontId="46" fillId="0" borderId="16" xfId="0" applyFont="1" applyFill="1" applyBorder="1" applyAlignment="1" applyProtection="1">
      <alignment horizontal="left"/>
      <protection/>
    </xf>
    <xf numFmtId="0" fontId="46" fillId="0" borderId="38" xfId="0" applyFont="1" applyFill="1" applyBorder="1" applyAlignment="1" applyProtection="1">
      <alignment horizontal="left"/>
      <protection/>
    </xf>
    <xf numFmtId="0" fontId="46" fillId="0" borderId="39" xfId="0" applyFont="1" applyFill="1" applyBorder="1" applyAlignment="1" applyProtection="1">
      <alignment horizontal="left"/>
      <protection/>
    </xf>
    <xf numFmtId="0" fontId="46" fillId="0" borderId="40" xfId="0" applyFont="1" applyFill="1" applyBorder="1" applyAlignment="1" applyProtection="1">
      <alignment horizontal="left"/>
      <protection/>
    </xf>
    <xf numFmtId="0" fontId="43" fillId="0" borderId="38" xfId="0" applyFont="1" applyBorder="1" applyAlignment="1" applyProtection="1">
      <alignment horizontal="left"/>
      <protection/>
    </xf>
    <xf numFmtId="0" fontId="43" fillId="0" borderId="39" xfId="0" applyFont="1" applyBorder="1" applyAlignment="1" applyProtection="1">
      <alignment horizontal="left"/>
      <protection/>
    </xf>
    <xf numFmtId="0" fontId="43" fillId="0" borderId="40" xfId="0" applyFont="1" applyBorder="1" applyAlignment="1" applyProtection="1">
      <alignment horizontal="left"/>
      <protection/>
    </xf>
    <xf numFmtId="0" fontId="6" fillId="0" borderId="16" xfId="55" applyFont="1" applyFill="1" applyBorder="1" applyAlignment="1" applyProtection="1">
      <alignment horizontal="left" wrapText="1"/>
      <protection/>
    </xf>
    <xf numFmtId="0" fontId="46" fillId="0" borderId="18" xfId="0" applyFont="1" applyFill="1" applyBorder="1" applyAlignment="1">
      <alignment horizontal="left" wrapText="1"/>
    </xf>
    <xf numFmtId="0" fontId="43" fillId="0" borderId="18" xfId="0" applyFont="1" applyFill="1" applyBorder="1" applyAlignment="1">
      <alignment horizontal="left" wrapText="1"/>
    </xf>
    <xf numFmtId="0" fontId="43" fillId="0" borderId="41" xfId="0" applyFont="1" applyFill="1" applyBorder="1" applyAlignment="1" applyProtection="1">
      <alignment horizontal="left"/>
      <protection/>
    </xf>
    <xf numFmtId="0" fontId="43" fillId="0" borderId="19" xfId="0" applyFont="1" applyFill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38100</xdr:rowOff>
    </xdr:from>
    <xdr:to>
      <xdr:col>3</xdr:col>
      <xdr:colOff>66675</xdr:colOff>
      <xdr:row>2</xdr:row>
      <xdr:rowOff>619125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2</xdr:row>
      <xdr:rowOff>28575</xdr:rowOff>
    </xdr:from>
    <xdr:to>
      <xdr:col>13</xdr:col>
      <xdr:colOff>828675</xdr:colOff>
      <xdr:row>2</xdr:row>
      <xdr:rowOff>647700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36195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40</xdr:row>
      <xdr:rowOff>38100</xdr:rowOff>
    </xdr:from>
    <xdr:to>
      <xdr:col>13</xdr:col>
      <xdr:colOff>809625</xdr:colOff>
      <xdr:row>40</xdr:row>
      <xdr:rowOff>590550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647700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55</xdr:row>
      <xdr:rowOff>38100</xdr:rowOff>
    </xdr:from>
    <xdr:to>
      <xdr:col>12</xdr:col>
      <xdr:colOff>828675</xdr:colOff>
      <xdr:row>55</xdr:row>
      <xdr:rowOff>704850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191625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69</xdr:row>
      <xdr:rowOff>28575</xdr:rowOff>
    </xdr:from>
    <xdr:to>
      <xdr:col>12</xdr:col>
      <xdr:colOff>828675</xdr:colOff>
      <xdr:row>69</xdr:row>
      <xdr:rowOff>647700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19634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771525</xdr:colOff>
      <xdr:row>150</xdr:row>
      <xdr:rowOff>28575</xdr:rowOff>
    </xdr:from>
    <xdr:to>
      <xdr:col>12</xdr:col>
      <xdr:colOff>838200</xdr:colOff>
      <xdr:row>150</xdr:row>
      <xdr:rowOff>676275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24317325"/>
          <a:ext cx="91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38100</xdr:rowOff>
    </xdr:from>
    <xdr:to>
      <xdr:col>3</xdr:col>
      <xdr:colOff>47625</xdr:colOff>
      <xdr:row>40</xdr:row>
      <xdr:rowOff>561975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770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38100</xdr:rowOff>
    </xdr:from>
    <xdr:to>
      <xdr:col>3</xdr:col>
      <xdr:colOff>47625</xdr:colOff>
      <xdr:row>55</xdr:row>
      <xdr:rowOff>676275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19162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38100</xdr:rowOff>
    </xdr:from>
    <xdr:to>
      <xdr:col>3</xdr:col>
      <xdr:colOff>47625</xdr:colOff>
      <xdr:row>69</xdr:row>
      <xdr:rowOff>638175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97292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150</xdr:row>
      <xdr:rowOff>38100</xdr:rowOff>
    </xdr:from>
    <xdr:to>
      <xdr:col>3</xdr:col>
      <xdr:colOff>66675</xdr:colOff>
      <xdr:row>150</xdr:row>
      <xdr:rowOff>666750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326850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T189"/>
  <sheetViews>
    <sheetView tabSelected="1" view="pageBreakPreview" zoomScale="112" zoomScaleSheetLayoutView="112" zoomScalePageLayoutView="0" workbookViewId="0" topLeftCell="B1">
      <selection activeCell="B11" sqref="B11:H11"/>
    </sheetView>
  </sheetViews>
  <sheetFormatPr defaultColWidth="11.421875" defaultRowHeight="15"/>
  <cols>
    <col min="1" max="1" width="4.57421875" style="2" hidden="1" customWidth="1"/>
    <col min="2" max="2" width="5.28125" style="2" customWidth="1"/>
    <col min="3" max="3" width="5.7109375" style="2" customWidth="1"/>
    <col min="4" max="4" width="9.28125" style="2" customWidth="1"/>
    <col min="5" max="5" width="5.8515625" style="2" customWidth="1"/>
    <col min="6" max="6" width="6.57421875" style="2" customWidth="1"/>
    <col min="7" max="7" width="27.00390625" style="2" customWidth="1"/>
    <col min="8" max="9" width="12.7109375" style="2" bestFit="1" customWidth="1"/>
    <col min="10" max="10" width="13.7109375" style="2" bestFit="1" customWidth="1"/>
    <col min="11" max="15" width="12.7109375" style="2" bestFit="1" customWidth="1"/>
    <col min="16" max="16384" width="11.421875" style="2" customWidth="1"/>
  </cols>
  <sheetData>
    <row r="3" spans="1:14" ht="51.75" customHeight="1">
      <c r="A3" s="19"/>
      <c r="B3" s="54" t="s">
        <v>161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s="12" customFormat="1" ht="5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2" customFormat="1" ht="11.25" customHeight="1">
      <c r="A5" s="14"/>
      <c r="B5" s="66" t="s">
        <v>8</v>
      </c>
      <c r="C5" s="66"/>
      <c r="D5" s="66"/>
      <c r="E5" s="66"/>
      <c r="F5" s="66"/>
      <c r="G5" s="66"/>
      <c r="H5" s="66"/>
      <c r="I5" s="64" t="s">
        <v>132</v>
      </c>
      <c r="J5" s="64"/>
      <c r="K5" s="64"/>
      <c r="L5" s="64"/>
      <c r="M5" s="64"/>
      <c r="N5" s="65" t="s">
        <v>15</v>
      </c>
    </row>
    <row r="6" spans="1:14" ht="22.5">
      <c r="A6" s="16" t="s">
        <v>16</v>
      </c>
      <c r="B6" s="66"/>
      <c r="C6" s="66"/>
      <c r="D6" s="66"/>
      <c r="E6" s="66"/>
      <c r="F6" s="66"/>
      <c r="G6" s="66"/>
      <c r="H6" s="66"/>
      <c r="I6" s="32" t="s">
        <v>12</v>
      </c>
      <c r="J6" s="32" t="s">
        <v>138</v>
      </c>
      <c r="K6" s="32" t="s">
        <v>9</v>
      </c>
      <c r="L6" s="32" t="s">
        <v>10</v>
      </c>
      <c r="M6" s="32" t="s">
        <v>14</v>
      </c>
      <c r="N6" s="65"/>
    </row>
    <row r="7" spans="1:14" s="12" customFormat="1" ht="11.25">
      <c r="A7" s="22"/>
      <c r="B7" s="66"/>
      <c r="C7" s="66"/>
      <c r="D7" s="66"/>
      <c r="E7" s="66"/>
      <c r="F7" s="66"/>
      <c r="G7" s="66"/>
      <c r="H7" s="66"/>
      <c r="I7" s="33">
        <v>1</v>
      </c>
      <c r="J7" s="33" t="s">
        <v>133</v>
      </c>
      <c r="K7" s="33" t="s">
        <v>134</v>
      </c>
      <c r="L7" s="33" t="s">
        <v>135</v>
      </c>
      <c r="M7" s="33" t="s">
        <v>136</v>
      </c>
      <c r="N7" s="33" t="s">
        <v>137</v>
      </c>
    </row>
    <row r="8" spans="1:20" ht="11.25">
      <c r="A8" s="5">
        <v>900001</v>
      </c>
      <c r="B8" s="70" t="s">
        <v>119</v>
      </c>
      <c r="C8" s="71"/>
      <c r="D8" s="71"/>
      <c r="E8" s="71"/>
      <c r="F8" s="71"/>
      <c r="G8" s="71"/>
      <c r="H8" s="72"/>
      <c r="I8" s="34">
        <v>7049410.88</v>
      </c>
      <c r="J8" s="34">
        <v>115735.06</v>
      </c>
      <c r="K8" s="34">
        <v>7165145.9399999995</v>
      </c>
      <c r="L8" s="34">
        <v>6955287.33</v>
      </c>
      <c r="M8" s="34">
        <v>6916789.72</v>
      </c>
      <c r="N8" s="34">
        <v>209858.61</v>
      </c>
      <c r="O8" s="11"/>
      <c r="P8" s="11"/>
      <c r="Q8" s="11"/>
      <c r="R8" s="11"/>
      <c r="S8" s="11"/>
      <c r="T8" s="11"/>
    </row>
    <row r="9" spans="1:20" ht="11.25">
      <c r="A9" s="4">
        <v>900002</v>
      </c>
      <c r="B9" s="46" t="s">
        <v>140</v>
      </c>
      <c r="C9" s="47"/>
      <c r="D9" s="47"/>
      <c r="E9" s="47"/>
      <c r="F9" s="47"/>
      <c r="G9" s="47"/>
      <c r="H9" s="48"/>
      <c r="I9" s="35">
        <v>3593006.34</v>
      </c>
      <c r="J9" s="35">
        <v>237993.86000000022</v>
      </c>
      <c r="K9" s="35">
        <v>3831000.1999999997</v>
      </c>
      <c r="L9" s="35">
        <v>2185106.92</v>
      </c>
      <c r="M9" s="35">
        <v>2156339.9299999997</v>
      </c>
      <c r="N9" s="35">
        <v>1645893.28</v>
      </c>
      <c r="O9" s="11"/>
      <c r="P9" s="11"/>
      <c r="Q9" s="11"/>
      <c r="R9" s="11"/>
      <c r="S9" s="11"/>
      <c r="T9" s="11"/>
    </row>
    <row r="10" spans="1:20" ht="11.25">
      <c r="A10" s="17">
        <v>31111</v>
      </c>
      <c r="B10" s="46" t="s">
        <v>128</v>
      </c>
      <c r="C10" s="47"/>
      <c r="D10" s="47"/>
      <c r="E10" s="47"/>
      <c r="F10" s="47"/>
      <c r="G10" s="47"/>
      <c r="H10" s="48"/>
      <c r="I10" s="35">
        <v>77832699.11</v>
      </c>
      <c r="J10" s="35">
        <v>55932257.04000004</v>
      </c>
      <c r="K10" s="35">
        <v>133764956.15000005</v>
      </c>
      <c r="L10" s="35">
        <v>68736859.87</v>
      </c>
      <c r="M10" s="35">
        <v>66763417.02</v>
      </c>
      <c r="N10" s="35">
        <v>65028096.28</v>
      </c>
      <c r="O10" s="11"/>
      <c r="P10" s="11"/>
      <c r="Q10" s="11"/>
      <c r="R10" s="11"/>
      <c r="S10" s="11"/>
      <c r="T10" s="11"/>
    </row>
    <row r="11" spans="1:20" ht="11.25">
      <c r="A11" s="4">
        <v>900003</v>
      </c>
      <c r="B11" s="46" t="s">
        <v>141</v>
      </c>
      <c r="C11" s="47"/>
      <c r="D11" s="47"/>
      <c r="E11" s="47"/>
      <c r="F11" s="47"/>
      <c r="G11" s="47"/>
      <c r="H11" s="48"/>
      <c r="I11" s="35">
        <v>1043348.93</v>
      </c>
      <c r="J11" s="35">
        <v>-2386.99</v>
      </c>
      <c r="K11" s="35">
        <v>1040961.94</v>
      </c>
      <c r="L11" s="35">
        <v>1016728.2</v>
      </c>
      <c r="M11" s="35">
        <v>1013897.0700000001</v>
      </c>
      <c r="N11" s="35">
        <v>24233.739999999998</v>
      </c>
      <c r="O11" s="11"/>
      <c r="P11" s="11"/>
      <c r="Q11" s="11"/>
      <c r="R11" s="11"/>
      <c r="S11" s="11"/>
      <c r="T11" s="11"/>
    </row>
    <row r="12" spans="1:14" ht="11.25">
      <c r="A12" s="17">
        <v>31120</v>
      </c>
      <c r="B12" s="46" t="s">
        <v>142</v>
      </c>
      <c r="C12" s="47"/>
      <c r="D12" s="47"/>
      <c r="E12" s="47"/>
      <c r="F12" s="47"/>
      <c r="G12" s="47"/>
      <c r="H12" s="48"/>
      <c r="I12" s="35">
        <v>917160.03</v>
      </c>
      <c r="J12" s="35">
        <v>4819.48</v>
      </c>
      <c r="K12" s="35">
        <v>921979.51</v>
      </c>
      <c r="L12" s="35">
        <v>842108.65</v>
      </c>
      <c r="M12" s="35">
        <v>838805.62</v>
      </c>
      <c r="N12" s="35">
        <v>79870.86</v>
      </c>
    </row>
    <row r="13" spans="1:14" ht="11.25">
      <c r="A13" s="17">
        <v>31210</v>
      </c>
      <c r="B13" s="46" t="s">
        <v>143</v>
      </c>
      <c r="C13" s="47"/>
      <c r="D13" s="47"/>
      <c r="E13" s="47"/>
      <c r="F13" s="47"/>
      <c r="G13" s="47"/>
      <c r="H13" s="48"/>
      <c r="I13" s="35">
        <v>608091.85</v>
      </c>
      <c r="J13" s="35">
        <v>190379.05</v>
      </c>
      <c r="K13" s="35">
        <v>798470.9</v>
      </c>
      <c r="L13" s="35">
        <v>699649.53</v>
      </c>
      <c r="M13" s="35">
        <v>698455.49</v>
      </c>
      <c r="N13" s="35">
        <v>98821.37</v>
      </c>
    </row>
    <row r="14" spans="1:14" ht="11.25">
      <c r="A14" s="17">
        <v>31220</v>
      </c>
      <c r="B14" s="46" t="s">
        <v>125</v>
      </c>
      <c r="C14" s="47"/>
      <c r="D14" s="47"/>
      <c r="E14" s="47"/>
      <c r="F14" s="47"/>
      <c r="G14" s="47"/>
      <c r="H14" s="48"/>
      <c r="I14" s="35">
        <v>3309603.76</v>
      </c>
      <c r="J14" s="35">
        <v>151164.43</v>
      </c>
      <c r="K14" s="35">
        <v>3460768.19</v>
      </c>
      <c r="L14" s="35">
        <v>3135008.8899999997</v>
      </c>
      <c r="M14" s="35">
        <v>3122856.89</v>
      </c>
      <c r="N14" s="35">
        <v>325759.3</v>
      </c>
    </row>
    <row r="15" spans="1:14" s="12" customFormat="1" ht="11.25">
      <c r="A15" s="17"/>
      <c r="B15" s="46" t="s">
        <v>144</v>
      </c>
      <c r="C15" s="47"/>
      <c r="D15" s="47"/>
      <c r="E15" s="47"/>
      <c r="F15" s="47"/>
      <c r="G15" s="47"/>
      <c r="H15" s="48"/>
      <c r="I15" s="35">
        <v>5116317.6</v>
      </c>
      <c r="J15" s="35">
        <v>1058807.51</v>
      </c>
      <c r="K15" s="35">
        <v>6175125.11</v>
      </c>
      <c r="L15" s="35">
        <v>4832444.93</v>
      </c>
      <c r="M15" s="35">
        <v>4824555.44</v>
      </c>
      <c r="N15" s="35">
        <v>1342680.18</v>
      </c>
    </row>
    <row r="16" spans="1:14" s="12" customFormat="1" ht="11.25">
      <c r="A16" s="17"/>
      <c r="B16" s="46" t="s">
        <v>145</v>
      </c>
      <c r="C16" s="47"/>
      <c r="D16" s="47"/>
      <c r="E16" s="47"/>
      <c r="F16" s="47"/>
      <c r="G16" s="47"/>
      <c r="H16" s="48"/>
      <c r="I16" s="35">
        <v>739862.38</v>
      </c>
      <c r="J16" s="35">
        <v>155365.5</v>
      </c>
      <c r="K16" s="35">
        <v>895227.88</v>
      </c>
      <c r="L16" s="35">
        <v>856666.39</v>
      </c>
      <c r="M16" s="35">
        <v>855526.47</v>
      </c>
      <c r="N16" s="35">
        <v>38561.49</v>
      </c>
    </row>
    <row r="17" spans="1:14" s="12" customFormat="1" ht="11.25">
      <c r="A17" s="17"/>
      <c r="B17" s="46" t="s">
        <v>129</v>
      </c>
      <c r="C17" s="47"/>
      <c r="D17" s="47"/>
      <c r="E17" s="47"/>
      <c r="F17" s="47"/>
      <c r="G17" s="47"/>
      <c r="H17" s="48"/>
      <c r="I17" s="35">
        <v>3242215.03</v>
      </c>
      <c r="J17" s="35">
        <v>476087.08</v>
      </c>
      <c r="K17" s="35">
        <v>3718302.11</v>
      </c>
      <c r="L17" s="35">
        <v>3532110.28</v>
      </c>
      <c r="M17" s="35">
        <v>3527662.96</v>
      </c>
      <c r="N17" s="35">
        <v>186191.83</v>
      </c>
    </row>
    <row r="18" spans="1:14" s="12" customFormat="1" ht="11.25">
      <c r="A18" s="17"/>
      <c r="B18" s="46" t="s">
        <v>146</v>
      </c>
      <c r="C18" s="47"/>
      <c r="D18" s="47"/>
      <c r="E18" s="47"/>
      <c r="F18" s="47"/>
      <c r="G18" s="47"/>
      <c r="H18" s="48"/>
      <c r="I18" s="35">
        <v>2091149.25</v>
      </c>
      <c r="J18" s="35">
        <v>-78065.39000000001</v>
      </c>
      <c r="K18" s="35">
        <v>2013083.86</v>
      </c>
      <c r="L18" s="35">
        <v>1353092.47</v>
      </c>
      <c r="M18" s="35">
        <v>1344964.3299999998</v>
      </c>
      <c r="N18" s="35">
        <v>659991.39</v>
      </c>
    </row>
    <row r="19" spans="1:14" s="12" customFormat="1" ht="11.25">
      <c r="A19" s="17"/>
      <c r="B19" s="46" t="s">
        <v>147</v>
      </c>
      <c r="C19" s="47"/>
      <c r="D19" s="47"/>
      <c r="E19" s="47"/>
      <c r="F19" s="47"/>
      <c r="G19" s="47"/>
      <c r="H19" s="48"/>
      <c r="I19" s="35">
        <v>1072119.23</v>
      </c>
      <c r="J19" s="35">
        <v>176038.95</v>
      </c>
      <c r="K19" s="35">
        <v>1248158.18</v>
      </c>
      <c r="L19" s="35">
        <v>1169977.93</v>
      </c>
      <c r="M19" s="35">
        <v>1106732.04</v>
      </c>
      <c r="N19" s="35">
        <v>78180.25</v>
      </c>
    </row>
    <row r="20" spans="1:14" s="12" customFormat="1" ht="11.25">
      <c r="A20" s="17"/>
      <c r="B20" s="46" t="s">
        <v>148</v>
      </c>
      <c r="C20" s="47"/>
      <c r="D20" s="47"/>
      <c r="E20" s="47"/>
      <c r="F20" s="47"/>
      <c r="G20" s="47"/>
      <c r="H20" s="48"/>
      <c r="I20" s="35">
        <v>555227.27</v>
      </c>
      <c r="J20" s="35">
        <v>92605.74</v>
      </c>
      <c r="K20" s="35">
        <v>647833.01</v>
      </c>
      <c r="L20" s="35">
        <v>619266.66</v>
      </c>
      <c r="M20" s="35">
        <v>618627.4299999999</v>
      </c>
      <c r="N20" s="35">
        <v>28566.350000000002</v>
      </c>
    </row>
    <row r="21" spans="1:14" s="12" customFormat="1" ht="11.25">
      <c r="A21" s="17"/>
      <c r="B21" s="46" t="s">
        <v>149</v>
      </c>
      <c r="C21" s="47"/>
      <c r="D21" s="47"/>
      <c r="E21" s="47"/>
      <c r="F21" s="47"/>
      <c r="G21" s="47"/>
      <c r="H21" s="48"/>
      <c r="I21" s="35">
        <v>1139544.77</v>
      </c>
      <c r="J21" s="35">
        <v>-21885.78</v>
      </c>
      <c r="K21" s="35">
        <v>1117658.99</v>
      </c>
      <c r="L21" s="35">
        <v>1083577.47</v>
      </c>
      <c r="M21" s="35">
        <v>1079959.66</v>
      </c>
      <c r="N21" s="35">
        <v>34081.52</v>
      </c>
    </row>
    <row r="22" spans="1:14" s="12" customFormat="1" ht="11.25">
      <c r="A22" s="17"/>
      <c r="B22" s="46" t="s">
        <v>150</v>
      </c>
      <c r="C22" s="47"/>
      <c r="D22" s="47"/>
      <c r="E22" s="47"/>
      <c r="F22" s="47"/>
      <c r="G22" s="47"/>
      <c r="H22" s="48"/>
      <c r="I22" s="35">
        <v>4897464.98</v>
      </c>
      <c r="J22" s="35">
        <v>319734.97</v>
      </c>
      <c r="K22" s="35">
        <v>5217199.949999999</v>
      </c>
      <c r="L22" s="35">
        <v>4759819.26</v>
      </c>
      <c r="M22" s="35">
        <v>4743754.14</v>
      </c>
      <c r="N22" s="35">
        <v>457380.69</v>
      </c>
    </row>
    <row r="23" spans="1:14" s="12" customFormat="1" ht="11.25">
      <c r="A23" s="17"/>
      <c r="B23" s="46" t="s">
        <v>122</v>
      </c>
      <c r="C23" s="47"/>
      <c r="D23" s="47"/>
      <c r="E23" s="47"/>
      <c r="F23" s="47"/>
      <c r="G23" s="47"/>
      <c r="H23" s="48"/>
      <c r="I23" s="35">
        <v>24746795.18</v>
      </c>
      <c r="J23" s="35">
        <v>15125718.02</v>
      </c>
      <c r="K23" s="35">
        <v>39872513.2</v>
      </c>
      <c r="L23" s="35">
        <v>30659052.91</v>
      </c>
      <c r="M23" s="35">
        <v>29745686.759999998</v>
      </c>
      <c r="N23" s="35">
        <v>9213460.290000001</v>
      </c>
    </row>
    <row r="24" spans="1:14" s="12" customFormat="1" ht="11.25">
      <c r="A24" s="17"/>
      <c r="B24" s="46" t="s">
        <v>151</v>
      </c>
      <c r="C24" s="47"/>
      <c r="D24" s="47"/>
      <c r="E24" s="47"/>
      <c r="F24" s="47"/>
      <c r="G24" s="47"/>
      <c r="H24" s="48"/>
      <c r="I24" s="35">
        <v>1683359.2</v>
      </c>
      <c r="J24" s="35">
        <v>-211336.24000000002</v>
      </c>
      <c r="K24" s="35">
        <v>1472022.96</v>
      </c>
      <c r="L24" s="35">
        <v>1245480.69</v>
      </c>
      <c r="M24" s="35">
        <v>1241016.36</v>
      </c>
      <c r="N24" s="35">
        <v>226542.27</v>
      </c>
    </row>
    <row r="25" spans="1:14" s="12" customFormat="1" ht="11.25">
      <c r="A25" s="17"/>
      <c r="B25" s="46" t="s">
        <v>152</v>
      </c>
      <c r="C25" s="47"/>
      <c r="D25" s="47"/>
      <c r="E25" s="47"/>
      <c r="F25" s="47"/>
      <c r="G25" s="47"/>
      <c r="H25" s="48"/>
      <c r="I25" s="35">
        <v>1876645.2</v>
      </c>
      <c r="J25" s="35">
        <v>-225443.36</v>
      </c>
      <c r="K25" s="35">
        <v>1651201.8399999999</v>
      </c>
      <c r="L25" s="35">
        <v>1568270.8299999998</v>
      </c>
      <c r="M25" s="35">
        <v>1566142.88</v>
      </c>
      <c r="N25" s="35">
        <v>82931.01000000001</v>
      </c>
    </row>
    <row r="26" spans="1:14" s="12" customFormat="1" ht="11.25">
      <c r="A26" s="17"/>
      <c r="B26" s="46" t="s">
        <v>124</v>
      </c>
      <c r="C26" s="47"/>
      <c r="D26" s="47"/>
      <c r="E26" s="47"/>
      <c r="F26" s="47"/>
      <c r="G26" s="47"/>
      <c r="H26" s="48"/>
      <c r="I26" s="35">
        <v>5662109.61</v>
      </c>
      <c r="J26" s="35">
        <v>1013484.2699999999</v>
      </c>
      <c r="K26" s="35">
        <v>6675593.880000001</v>
      </c>
      <c r="L26" s="35">
        <v>5529982.700000001</v>
      </c>
      <c r="M26" s="35">
        <v>5431182.48</v>
      </c>
      <c r="N26" s="35">
        <v>1145611.18</v>
      </c>
    </row>
    <row r="27" spans="1:14" s="12" customFormat="1" ht="11.25">
      <c r="A27" s="17"/>
      <c r="B27" s="46" t="s">
        <v>123</v>
      </c>
      <c r="C27" s="47"/>
      <c r="D27" s="47"/>
      <c r="E27" s="47"/>
      <c r="F27" s="47"/>
      <c r="G27" s="47"/>
      <c r="H27" s="48"/>
      <c r="I27" s="35">
        <v>2553319.77</v>
      </c>
      <c r="J27" s="35">
        <v>140743.84</v>
      </c>
      <c r="K27" s="35">
        <v>2694063.61</v>
      </c>
      <c r="L27" s="35">
        <v>2461454.94</v>
      </c>
      <c r="M27" s="35">
        <v>2421130.87</v>
      </c>
      <c r="N27" s="35">
        <v>232608.66999999998</v>
      </c>
    </row>
    <row r="28" spans="1:14" s="12" customFormat="1" ht="11.25">
      <c r="A28" s="17"/>
      <c r="B28" s="46" t="s">
        <v>153</v>
      </c>
      <c r="C28" s="47"/>
      <c r="D28" s="47"/>
      <c r="E28" s="47"/>
      <c r="F28" s="47"/>
      <c r="G28" s="47"/>
      <c r="H28" s="48"/>
      <c r="I28" s="35">
        <v>3085789.29</v>
      </c>
      <c r="J28" s="35">
        <v>2348936.93</v>
      </c>
      <c r="K28" s="35">
        <v>5434726.220000001</v>
      </c>
      <c r="L28" s="35">
        <v>5072101.569999999</v>
      </c>
      <c r="M28" s="35">
        <v>5042356.199999999</v>
      </c>
      <c r="N28" s="35">
        <v>362624.65</v>
      </c>
    </row>
    <row r="29" spans="1:14" s="12" customFormat="1" ht="11.25">
      <c r="A29" s="17"/>
      <c r="B29" s="46" t="s">
        <v>154</v>
      </c>
      <c r="C29" s="47"/>
      <c r="D29" s="47"/>
      <c r="E29" s="47"/>
      <c r="F29" s="47"/>
      <c r="G29" s="47"/>
      <c r="H29" s="48"/>
      <c r="I29" s="35">
        <v>4256310.6</v>
      </c>
      <c r="J29" s="35">
        <v>1728155.7899999998</v>
      </c>
      <c r="K29" s="35">
        <v>5984466.390000001</v>
      </c>
      <c r="L29" s="35">
        <v>5789087.47</v>
      </c>
      <c r="M29" s="35">
        <v>5732796.14</v>
      </c>
      <c r="N29" s="35">
        <v>195378.92</v>
      </c>
    </row>
    <row r="30" spans="1:14" s="12" customFormat="1" ht="11.25">
      <c r="A30" s="17"/>
      <c r="B30" s="46" t="s">
        <v>121</v>
      </c>
      <c r="C30" s="47"/>
      <c r="D30" s="47"/>
      <c r="E30" s="47"/>
      <c r="F30" s="47"/>
      <c r="G30" s="47"/>
      <c r="H30" s="48"/>
      <c r="I30" s="35">
        <v>64410797.05</v>
      </c>
      <c r="J30" s="35">
        <v>-30659314.03</v>
      </c>
      <c r="K30" s="35">
        <v>33751483.019999996</v>
      </c>
      <c r="L30" s="35">
        <v>28031052.38</v>
      </c>
      <c r="M30" s="35">
        <v>28011223.66</v>
      </c>
      <c r="N30" s="35">
        <v>5720430.64</v>
      </c>
    </row>
    <row r="31" spans="1:14" s="12" customFormat="1" ht="11.25">
      <c r="A31" s="17"/>
      <c r="B31" s="46" t="s">
        <v>155</v>
      </c>
      <c r="C31" s="47"/>
      <c r="D31" s="47"/>
      <c r="E31" s="47"/>
      <c r="F31" s="47"/>
      <c r="G31" s="47"/>
      <c r="H31" s="48"/>
      <c r="I31" s="35">
        <v>2691012.95</v>
      </c>
      <c r="J31" s="35">
        <v>-172856.33999999997</v>
      </c>
      <c r="K31" s="35">
        <v>2518156.61</v>
      </c>
      <c r="L31" s="35">
        <v>2351239.24</v>
      </c>
      <c r="M31" s="35">
        <v>2345280.0100000002</v>
      </c>
      <c r="N31" s="35">
        <v>166917.37</v>
      </c>
    </row>
    <row r="32" spans="1:14" s="12" customFormat="1" ht="11.25">
      <c r="A32" s="17"/>
      <c r="B32" s="46" t="s">
        <v>127</v>
      </c>
      <c r="C32" s="47"/>
      <c r="D32" s="47"/>
      <c r="E32" s="47"/>
      <c r="F32" s="47"/>
      <c r="G32" s="47"/>
      <c r="H32" s="48"/>
      <c r="I32" s="35">
        <v>16071896.459999999</v>
      </c>
      <c r="J32" s="35">
        <v>-39226.78999999995</v>
      </c>
      <c r="K32" s="35">
        <v>16032669.670000002</v>
      </c>
      <c r="L32" s="35">
        <v>14855446.01</v>
      </c>
      <c r="M32" s="35">
        <v>14647095.700000001</v>
      </c>
      <c r="N32" s="35">
        <v>1177223.6600000001</v>
      </c>
    </row>
    <row r="33" spans="1:14" s="12" customFormat="1" ht="11.25">
      <c r="A33" s="17"/>
      <c r="B33" s="46" t="s">
        <v>120</v>
      </c>
      <c r="C33" s="47"/>
      <c r="D33" s="47"/>
      <c r="E33" s="47"/>
      <c r="F33" s="47"/>
      <c r="G33" s="47"/>
      <c r="H33" s="48"/>
      <c r="I33" s="35">
        <v>2074421.11</v>
      </c>
      <c r="J33" s="35">
        <v>176671.76</v>
      </c>
      <c r="K33" s="35">
        <v>2251092.87</v>
      </c>
      <c r="L33" s="35">
        <v>2094700.98</v>
      </c>
      <c r="M33" s="35">
        <v>2087913.9500000002</v>
      </c>
      <c r="N33" s="35">
        <v>156391.89</v>
      </c>
    </row>
    <row r="34" spans="1:14" s="12" customFormat="1" ht="11.25">
      <c r="A34" s="17"/>
      <c r="B34" s="46" t="s">
        <v>126</v>
      </c>
      <c r="C34" s="47"/>
      <c r="D34" s="47"/>
      <c r="E34" s="47"/>
      <c r="F34" s="47"/>
      <c r="G34" s="47"/>
      <c r="H34" s="48"/>
      <c r="I34" s="35">
        <v>939107.35</v>
      </c>
      <c r="J34" s="35">
        <v>-3912.4799999999996</v>
      </c>
      <c r="K34" s="35">
        <v>935194.87</v>
      </c>
      <c r="L34" s="35">
        <v>885115.14</v>
      </c>
      <c r="M34" s="35">
        <v>883363.56</v>
      </c>
      <c r="N34" s="35">
        <v>50079.729999999996</v>
      </c>
    </row>
    <row r="35" spans="1:14" s="12" customFormat="1" ht="11.25">
      <c r="A35" s="17"/>
      <c r="B35" s="46" t="s">
        <v>156</v>
      </c>
      <c r="C35" s="47"/>
      <c r="D35" s="47"/>
      <c r="E35" s="47"/>
      <c r="F35" s="47"/>
      <c r="G35" s="47"/>
      <c r="H35" s="48"/>
      <c r="I35" s="35">
        <v>367219.24</v>
      </c>
      <c r="J35" s="35">
        <v>5637.92</v>
      </c>
      <c r="K35" s="35">
        <v>372857.16</v>
      </c>
      <c r="L35" s="35">
        <v>366029.05</v>
      </c>
      <c r="M35" s="35">
        <v>365013.83</v>
      </c>
      <c r="N35" s="35">
        <v>6828.110000000001</v>
      </c>
    </row>
    <row r="36" spans="1:14" ht="11.25">
      <c r="A36" s="17">
        <v>32200</v>
      </c>
      <c r="B36" s="46" t="s">
        <v>130</v>
      </c>
      <c r="C36" s="47"/>
      <c r="D36" s="47"/>
      <c r="E36" s="47"/>
      <c r="F36" s="47"/>
      <c r="G36" s="47"/>
      <c r="H36" s="48"/>
      <c r="I36" s="35">
        <v>438179</v>
      </c>
      <c r="J36" s="35">
        <v>0</v>
      </c>
      <c r="K36" s="35">
        <v>438179</v>
      </c>
      <c r="L36" s="35">
        <v>254447</v>
      </c>
      <c r="M36" s="35">
        <v>254447</v>
      </c>
      <c r="N36" s="35">
        <v>183732</v>
      </c>
    </row>
    <row r="37" spans="1:14" ht="11.25">
      <c r="A37" s="17">
        <v>32300</v>
      </c>
      <c r="B37" s="73" t="s">
        <v>131</v>
      </c>
      <c r="C37" s="74"/>
      <c r="D37" s="74"/>
      <c r="E37" s="74"/>
      <c r="F37" s="74"/>
      <c r="G37" s="74"/>
      <c r="H37" s="75"/>
      <c r="I37" s="36">
        <v>11977059.77</v>
      </c>
      <c r="J37" s="36">
        <v>484000</v>
      </c>
      <c r="K37" s="36">
        <v>12461059.77</v>
      </c>
      <c r="L37" s="36">
        <v>12391754.1</v>
      </c>
      <c r="M37" s="36">
        <v>12391754.1</v>
      </c>
      <c r="N37" s="36">
        <v>69305.67</v>
      </c>
    </row>
    <row r="38" spans="1:14" ht="11.25">
      <c r="A38" s="18">
        <v>32400</v>
      </c>
      <c r="B38" s="76" t="s">
        <v>139</v>
      </c>
      <c r="C38" s="77"/>
      <c r="D38" s="77"/>
      <c r="E38" s="77"/>
      <c r="F38" s="77"/>
      <c r="G38" s="77"/>
      <c r="H38" s="78"/>
      <c r="I38" s="30">
        <f aca="true" t="shared" si="0" ref="I38:N38">+SUM(I8:I37)</f>
        <v>256041243.19000003</v>
      </c>
      <c r="J38" s="30">
        <f t="shared" si="0"/>
        <v>48519909.80000005</v>
      </c>
      <c r="K38" s="30">
        <f t="shared" si="0"/>
        <v>304561152.9900001</v>
      </c>
      <c r="L38" s="30">
        <f t="shared" si="0"/>
        <v>215332919.79</v>
      </c>
      <c r="M38" s="30">
        <f t="shared" si="0"/>
        <v>211778747.70999995</v>
      </c>
      <c r="N38" s="30">
        <f t="shared" si="0"/>
        <v>89228233.20000002</v>
      </c>
    </row>
    <row r="41" spans="1:14" s="12" customFormat="1" ht="47.25" customHeight="1">
      <c r="A41" s="19"/>
      <c r="B41" s="54" t="s">
        <v>157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</row>
    <row r="42" spans="1:14" s="12" customFormat="1" ht="5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s="12" customFormat="1" ht="11.25" customHeight="1">
      <c r="A43" s="14"/>
      <c r="B43" s="57" t="s">
        <v>8</v>
      </c>
      <c r="C43" s="57"/>
      <c r="D43" s="57"/>
      <c r="E43" s="57"/>
      <c r="F43" s="57"/>
      <c r="G43" s="57"/>
      <c r="H43" s="57"/>
      <c r="I43" s="49" t="s">
        <v>132</v>
      </c>
      <c r="J43" s="49"/>
      <c r="K43" s="49"/>
      <c r="L43" s="49"/>
      <c r="M43" s="49"/>
      <c r="N43" s="50" t="s">
        <v>15</v>
      </c>
    </row>
    <row r="44" spans="1:14" s="12" customFormat="1" ht="22.5">
      <c r="A44" s="16" t="s">
        <v>16</v>
      </c>
      <c r="B44" s="57"/>
      <c r="C44" s="57"/>
      <c r="D44" s="57"/>
      <c r="E44" s="57"/>
      <c r="F44" s="57"/>
      <c r="G44" s="57"/>
      <c r="H44" s="57"/>
      <c r="I44" s="21" t="s">
        <v>12</v>
      </c>
      <c r="J44" s="21" t="s">
        <v>13</v>
      </c>
      <c r="K44" s="21" t="s">
        <v>9</v>
      </c>
      <c r="L44" s="21" t="s">
        <v>10</v>
      </c>
      <c r="M44" s="21" t="s">
        <v>14</v>
      </c>
      <c r="N44" s="50"/>
    </row>
    <row r="45" spans="1:14" s="12" customFormat="1" ht="11.25">
      <c r="A45" s="22"/>
      <c r="B45" s="57"/>
      <c r="C45" s="57"/>
      <c r="D45" s="57"/>
      <c r="E45" s="57"/>
      <c r="F45" s="57"/>
      <c r="G45" s="57"/>
      <c r="H45" s="57"/>
      <c r="I45" s="23">
        <v>1</v>
      </c>
      <c r="J45" s="23" t="s">
        <v>133</v>
      </c>
      <c r="K45" s="23" t="s">
        <v>134</v>
      </c>
      <c r="L45" s="23" t="s">
        <v>135</v>
      </c>
      <c r="M45" s="23" t="s">
        <v>136</v>
      </c>
      <c r="N45" s="23" t="s">
        <v>137</v>
      </c>
    </row>
    <row r="46" spans="1:20" s="12" customFormat="1" ht="11.25">
      <c r="A46" s="5">
        <v>900001</v>
      </c>
      <c r="B46" s="67"/>
      <c r="C46" s="68"/>
      <c r="D46" s="68"/>
      <c r="E46" s="68"/>
      <c r="F46" s="68"/>
      <c r="G46" s="68"/>
      <c r="H46" s="69"/>
      <c r="I46" s="31"/>
      <c r="J46" s="31"/>
      <c r="K46" s="31"/>
      <c r="L46" s="31"/>
      <c r="M46" s="31"/>
      <c r="N46" s="31"/>
      <c r="O46" s="11"/>
      <c r="P46" s="11"/>
      <c r="Q46" s="11"/>
      <c r="R46" s="11"/>
      <c r="S46" s="11"/>
      <c r="T46" s="11"/>
    </row>
    <row r="47" spans="1:20" s="12" customFormat="1" ht="11.25">
      <c r="A47" s="4">
        <v>900002</v>
      </c>
      <c r="B47" s="86" t="s">
        <v>17</v>
      </c>
      <c r="C47" s="87"/>
      <c r="D47" s="87"/>
      <c r="E47" s="87"/>
      <c r="F47" s="87"/>
      <c r="G47" s="87"/>
      <c r="H47" s="88"/>
      <c r="I47" s="37">
        <v>243626004.42</v>
      </c>
      <c r="J47" s="37">
        <v>48035909.8</v>
      </c>
      <c r="K47" s="37">
        <v>291661914.22</v>
      </c>
      <c r="L47" s="37">
        <v>202686718.69</v>
      </c>
      <c r="M47" s="37">
        <v>199132546.61</v>
      </c>
      <c r="N47" s="37">
        <v>88975195.53</v>
      </c>
      <c r="O47" s="11"/>
      <c r="P47" s="11"/>
      <c r="Q47" s="11"/>
      <c r="R47" s="11"/>
      <c r="S47" s="11"/>
      <c r="T47" s="11"/>
    </row>
    <row r="48" spans="1:20" s="12" customFormat="1" ht="11.25">
      <c r="A48" s="17">
        <v>31111</v>
      </c>
      <c r="B48" s="89" t="s">
        <v>18</v>
      </c>
      <c r="C48" s="90"/>
      <c r="D48" s="90"/>
      <c r="E48" s="90"/>
      <c r="F48" s="90"/>
      <c r="G48" s="90"/>
      <c r="H48" s="91"/>
      <c r="I48" s="38">
        <v>243626004.42</v>
      </c>
      <c r="J48" s="38">
        <v>48035909.8</v>
      </c>
      <c r="K48" s="38">
        <v>291661914.22</v>
      </c>
      <c r="L48" s="38">
        <v>202686718.69</v>
      </c>
      <c r="M48" s="38">
        <v>199132546.61</v>
      </c>
      <c r="N48" s="38">
        <v>88975195.53</v>
      </c>
      <c r="O48" s="11"/>
      <c r="P48" s="11"/>
      <c r="Q48" s="11"/>
      <c r="R48" s="11"/>
      <c r="S48" s="11"/>
      <c r="T48" s="11"/>
    </row>
    <row r="49" spans="1:20" s="12" customFormat="1" ht="11.25">
      <c r="A49" s="4">
        <v>900003</v>
      </c>
      <c r="B49" s="86" t="s">
        <v>19</v>
      </c>
      <c r="C49" s="87"/>
      <c r="D49" s="87"/>
      <c r="E49" s="87"/>
      <c r="F49" s="87"/>
      <c r="G49" s="87"/>
      <c r="H49" s="88"/>
      <c r="I49" s="37">
        <v>12415238.77</v>
      </c>
      <c r="J49" s="37">
        <v>484000</v>
      </c>
      <c r="K49" s="37">
        <v>12899238.77</v>
      </c>
      <c r="L49" s="37">
        <v>12646201.1</v>
      </c>
      <c r="M49" s="37">
        <v>12646201.1</v>
      </c>
      <c r="N49" s="37">
        <v>253037.67</v>
      </c>
      <c r="O49" s="11"/>
      <c r="P49" s="11"/>
      <c r="Q49" s="11"/>
      <c r="R49" s="11"/>
      <c r="S49" s="11"/>
      <c r="T49" s="11"/>
    </row>
    <row r="50" spans="1:14" s="12" customFormat="1" ht="11.25">
      <c r="A50" s="17">
        <v>31120</v>
      </c>
      <c r="B50" s="89" t="s">
        <v>20</v>
      </c>
      <c r="C50" s="90"/>
      <c r="D50" s="90"/>
      <c r="E50" s="90"/>
      <c r="F50" s="90"/>
      <c r="G50" s="90"/>
      <c r="H50" s="91"/>
      <c r="I50" s="38">
        <v>12415238.77</v>
      </c>
      <c r="J50" s="38">
        <v>484000</v>
      </c>
      <c r="K50" s="38">
        <v>12899238.77</v>
      </c>
      <c r="L50" s="38">
        <v>12646201.1</v>
      </c>
      <c r="M50" s="38">
        <v>12646201.1</v>
      </c>
      <c r="N50" s="38">
        <v>253037.67</v>
      </c>
    </row>
    <row r="51" spans="1:14" s="12" customFormat="1" ht="11.25">
      <c r="A51" s="17">
        <v>31210</v>
      </c>
      <c r="B51" s="89"/>
      <c r="C51" s="90"/>
      <c r="D51" s="90"/>
      <c r="E51" s="90"/>
      <c r="F51" s="90"/>
      <c r="G51" s="90"/>
      <c r="H51" s="91"/>
      <c r="I51" s="29"/>
      <c r="J51" s="29"/>
      <c r="K51" s="29"/>
      <c r="L51" s="29"/>
      <c r="M51" s="29"/>
      <c r="N51" s="29"/>
    </row>
    <row r="52" spans="1:14" s="12" customFormat="1" ht="11.25">
      <c r="A52" s="18">
        <v>32400</v>
      </c>
      <c r="B52" s="76" t="s">
        <v>139</v>
      </c>
      <c r="C52" s="77"/>
      <c r="D52" s="77"/>
      <c r="E52" s="77"/>
      <c r="F52" s="77"/>
      <c r="G52" s="77"/>
      <c r="H52" s="78"/>
      <c r="I52" s="30">
        <f aca="true" t="shared" si="1" ref="I52:N52">I49+I47</f>
        <v>256041243.19</v>
      </c>
      <c r="J52" s="30">
        <f t="shared" si="1"/>
        <v>48519909.8</v>
      </c>
      <c r="K52" s="30">
        <f t="shared" si="1"/>
        <v>304561152.99</v>
      </c>
      <c r="L52" s="30">
        <f t="shared" si="1"/>
        <v>215332919.79</v>
      </c>
      <c r="M52" s="30">
        <f t="shared" si="1"/>
        <v>211778747.71</v>
      </c>
      <c r="N52" s="30">
        <f t="shared" si="1"/>
        <v>89228233.2</v>
      </c>
    </row>
    <row r="53" s="12" customFormat="1" ht="11.25"/>
    <row r="54" s="12" customFormat="1" ht="11.25"/>
    <row r="56" spans="1:15" ht="56.25" customHeight="1">
      <c r="A56" s="19"/>
      <c r="B56" s="54" t="s">
        <v>158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1"/>
      <c r="O56" s="1"/>
    </row>
    <row r="57" spans="1:15" s="12" customFormat="1" ht="5.25" customHeight="1">
      <c r="A57" s="14"/>
      <c r="B57" s="2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20"/>
      <c r="O57" s="20"/>
    </row>
    <row r="58" spans="1:15" s="12" customFormat="1" ht="11.25" customHeight="1">
      <c r="A58" s="14"/>
      <c r="B58" s="57" t="s">
        <v>8</v>
      </c>
      <c r="C58" s="57"/>
      <c r="D58" s="57"/>
      <c r="E58" s="57"/>
      <c r="F58" s="57"/>
      <c r="G58" s="57"/>
      <c r="H58" s="49" t="s">
        <v>132</v>
      </c>
      <c r="I58" s="49"/>
      <c r="J58" s="49"/>
      <c r="K58" s="49"/>
      <c r="L58" s="49"/>
      <c r="M58" s="50" t="s">
        <v>15</v>
      </c>
      <c r="N58" s="1"/>
      <c r="O58" s="1"/>
    </row>
    <row r="59" spans="1:13" s="12" customFormat="1" ht="22.5">
      <c r="A59" s="16" t="s">
        <v>16</v>
      </c>
      <c r="B59" s="57"/>
      <c r="C59" s="57"/>
      <c r="D59" s="57"/>
      <c r="E59" s="57"/>
      <c r="F59" s="57"/>
      <c r="G59" s="57"/>
      <c r="H59" s="21" t="s">
        <v>12</v>
      </c>
      <c r="I59" s="21" t="s">
        <v>13</v>
      </c>
      <c r="J59" s="21" t="s">
        <v>9</v>
      </c>
      <c r="K59" s="21" t="s">
        <v>10</v>
      </c>
      <c r="L59" s="21" t="s">
        <v>14</v>
      </c>
      <c r="M59" s="50"/>
    </row>
    <row r="60" spans="1:13" s="12" customFormat="1" ht="11.25">
      <c r="A60" s="22"/>
      <c r="B60" s="57"/>
      <c r="C60" s="57"/>
      <c r="D60" s="57"/>
      <c r="E60" s="57"/>
      <c r="F60" s="57"/>
      <c r="G60" s="57"/>
      <c r="H60" s="23">
        <v>1</v>
      </c>
      <c r="I60" s="23" t="s">
        <v>133</v>
      </c>
      <c r="J60" s="23" t="s">
        <v>134</v>
      </c>
      <c r="K60" s="23" t="s">
        <v>135</v>
      </c>
      <c r="L60" s="23" t="s">
        <v>136</v>
      </c>
      <c r="M60" s="23" t="s">
        <v>137</v>
      </c>
    </row>
    <row r="61" spans="1:13" ht="11.25">
      <c r="A61" s="6">
        <v>1</v>
      </c>
      <c r="B61" s="79" t="s">
        <v>21</v>
      </c>
      <c r="C61" s="80"/>
      <c r="D61" s="80"/>
      <c r="E61" s="80"/>
      <c r="F61" s="80"/>
      <c r="G61" s="81"/>
      <c r="H61" s="39">
        <v>180400423.35</v>
      </c>
      <c r="I61" s="39">
        <v>17223028.76</v>
      </c>
      <c r="J61" s="39">
        <v>197623452.11</v>
      </c>
      <c r="K61" s="39">
        <v>152869870.96</v>
      </c>
      <c r="L61" s="39">
        <v>150697064.69</v>
      </c>
      <c r="M61" s="39">
        <v>44753581.15</v>
      </c>
    </row>
    <row r="62" spans="1:13" ht="11.25">
      <c r="A62" s="6">
        <v>2</v>
      </c>
      <c r="B62" s="58" t="s">
        <v>22</v>
      </c>
      <c r="C62" s="59"/>
      <c r="D62" s="59"/>
      <c r="E62" s="59"/>
      <c r="F62" s="59"/>
      <c r="G62" s="60"/>
      <c r="H62" s="38">
        <v>70510664.3</v>
      </c>
      <c r="I62" s="38">
        <v>30973861.95</v>
      </c>
      <c r="J62" s="38">
        <v>101484526.25</v>
      </c>
      <c r="K62" s="38">
        <v>57760233.51</v>
      </c>
      <c r="L62" s="38">
        <v>56378867.7</v>
      </c>
      <c r="M62" s="38">
        <v>43724292.74</v>
      </c>
    </row>
    <row r="63" spans="1:13" s="12" customFormat="1" ht="11.25">
      <c r="A63" s="13"/>
      <c r="B63" s="58" t="s">
        <v>23</v>
      </c>
      <c r="C63" s="59"/>
      <c r="D63" s="59"/>
      <c r="E63" s="59"/>
      <c r="F63" s="59"/>
      <c r="G63" s="60"/>
      <c r="H63" s="38">
        <v>4234856</v>
      </c>
      <c r="I63" s="38">
        <v>700000</v>
      </c>
      <c r="J63" s="38">
        <v>4934856</v>
      </c>
      <c r="K63" s="38">
        <v>4234856</v>
      </c>
      <c r="L63" s="38">
        <v>4234856</v>
      </c>
      <c r="M63" s="38">
        <v>700000</v>
      </c>
    </row>
    <row r="64" spans="1:13" s="12" customFormat="1" ht="11.25">
      <c r="A64" s="13"/>
      <c r="B64" s="58" t="s">
        <v>57</v>
      </c>
      <c r="C64" s="59"/>
      <c r="D64" s="59"/>
      <c r="E64" s="59"/>
      <c r="F64" s="59"/>
      <c r="G64" s="60"/>
      <c r="H64" s="38">
        <v>895299.54</v>
      </c>
      <c r="I64" s="38">
        <v>-376980.91</v>
      </c>
      <c r="J64" s="38">
        <v>518318.63</v>
      </c>
      <c r="K64" s="38">
        <v>467959.32</v>
      </c>
      <c r="L64" s="38">
        <v>467959.32</v>
      </c>
      <c r="M64" s="38">
        <v>50359.31</v>
      </c>
    </row>
    <row r="65" spans="1:13" s="12" customFormat="1" ht="11.25">
      <c r="A65" s="13"/>
      <c r="B65" s="58" t="s">
        <v>11</v>
      </c>
      <c r="C65" s="59"/>
      <c r="D65" s="59"/>
      <c r="E65" s="59"/>
      <c r="F65" s="59"/>
      <c r="G65" s="60"/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</row>
    <row r="66" spans="1:13" ht="11.25">
      <c r="A66" s="7">
        <v>3</v>
      </c>
      <c r="B66" s="82" t="s">
        <v>139</v>
      </c>
      <c r="C66" s="83"/>
      <c r="D66" s="83"/>
      <c r="E66" s="83"/>
      <c r="F66" s="83"/>
      <c r="G66" s="84"/>
      <c r="H66" s="30">
        <f aca="true" t="shared" si="2" ref="H66:M66">+SUM(H61:H65)</f>
        <v>256041243.18999997</v>
      </c>
      <c r="I66" s="30">
        <f t="shared" si="2"/>
        <v>48519909.800000004</v>
      </c>
      <c r="J66" s="30">
        <f t="shared" si="2"/>
        <v>304561152.99</v>
      </c>
      <c r="K66" s="30">
        <f t="shared" si="2"/>
        <v>215332919.79</v>
      </c>
      <c r="L66" s="30">
        <f t="shared" si="2"/>
        <v>211778747.70999998</v>
      </c>
      <c r="M66" s="30">
        <f t="shared" si="2"/>
        <v>89228233.2</v>
      </c>
    </row>
    <row r="70" spans="1:13" ht="52.5" customHeight="1">
      <c r="A70" s="19"/>
      <c r="B70" s="54" t="s">
        <v>159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</row>
    <row r="71" spans="1:15" s="12" customFormat="1" ht="5.25" customHeight="1">
      <c r="A71" s="14"/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0"/>
      <c r="O71" s="20"/>
    </row>
    <row r="72" spans="1:15" s="12" customFormat="1" ht="11.25" customHeight="1">
      <c r="A72" s="14"/>
      <c r="B72" s="57" t="s">
        <v>8</v>
      </c>
      <c r="C72" s="57"/>
      <c r="D72" s="57"/>
      <c r="E72" s="57"/>
      <c r="F72" s="57"/>
      <c r="G72" s="57"/>
      <c r="H72" s="49" t="s">
        <v>132</v>
      </c>
      <c r="I72" s="49"/>
      <c r="J72" s="49"/>
      <c r="K72" s="49"/>
      <c r="L72" s="49"/>
      <c r="M72" s="50" t="s">
        <v>15</v>
      </c>
      <c r="N72" s="1"/>
      <c r="O72" s="1"/>
    </row>
    <row r="73" spans="1:13" s="12" customFormat="1" ht="22.5">
      <c r="A73" s="16" t="s">
        <v>16</v>
      </c>
      <c r="B73" s="57"/>
      <c r="C73" s="57"/>
      <c r="D73" s="57"/>
      <c r="E73" s="57"/>
      <c r="F73" s="57"/>
      <c r="G73" s="57"/>
      <c r="H73" s="21" t="s">
        <v>12</v>
      </c>
      <c r="I73" s="21" t="s">
        <v>13</v>
      </c>
      <c r="J73" s="21" t="s">
        <v>9</v>
      </c>
      <c r="K73" s="21" t="s">
        <v>10</v>
      </c>
      <c r="L73" s="21" t="s">
        <v>14</v>
      </c>
      <c r="M73" s="50"/>
    </row>
    <row r="74" spans="1:13" s="12" customFormat="1" ht="11.25">
      <c r="A74" s="22"/>
      <c r="B74" s="61"/>
      <c r="C74" s="61"/>
      <c r="D74" s="61"/>
      <c r="E74" s="61"/>
      <c r="F74" s="61"/>
      <c r="G74" s="61"/>
      <c r="H74" s="25">
        <v>1</v>
      </c>
      <c r="I74" s="25" t="s">
        <v>133</v>
      </c>
      <c r="J74" s="25" t="s">
        <v>134</v>
      </c>
      <c r="K74" s="25" t="s">
        <v>135</v>
      </c>
      <c r="L74" s="25" t="s">
        <v>136</v>
      </c>
      <c r="M74" s="25" t="s">
        <v>137</v>
      </c>
    </row>
    <row r="75" spans="1:13" ht="11.25">
      <c r="A75" s="26">
        <v>1000</v>
      </c>
      <c r="B75" s="85" t="s">
        <v>24</v>
      </c>
      <c r="C75" s="85"/>
      <c r="D75" s="85"/>
      <c r="E75" s="85"/>
      <c r="F75" s="85"/>
      <c r="G75" s="85"/>
      <c r="H75" s="44">
        <v>84893885.78</v>
      </c>
      <c r="I75" s="44">
        <v>5842132.92</v>
      </c>
      <c r="J75" s="44">
        <v>90736018.7</v>
      </c>
      <c r="K75" s="44">
        <v>80745017.47</v>
      </c>
      <c r="L75" s="44">
        <v>80236933.93</v>
      </c>
      <c r="M75" s="44">
        <v>9991001.23</v>
      </c>
    </row>
    <row r="76" spans="1:13" ht="11.25">
      <c r="A76" s="27">
        <v>1100</v>
      </c>
      <c r="B76" s="62" t="s">
        <v>25</v>
      </c>
      <c r="C76" s="62"/>
      <c r="D76" s="62"/>
      <c r="E76" s="62"/>
      <c r="F76" s="62"/>
      <c r="G76" s="62"/>
      <c r="H76" s="38">
        <v>37204645.2</v>
      </c>
      <c r="I76" s="38">
        <v>423632.99</v>
      </c>
      <c r="J76" s="38">
        <v>37628278.19</v>
      </c>
      <c r="K76" s="38">
        <v>34629224.77</v>
      </c>
      <c r="L76" s="38">
        <v>34629224.77</v>
      </c>
      <c r="M76" s="38">
        <v>2999053.42</v>
      </c>
    </row>
    <row r="77" spans="1:13" ht="11.25">
      <c r="A77" s="27">
        <v>1200</v>
      </c>
      <c r="B77" s="62" t="s">
        <v>26</v>
      </c>
      <c r="C77" s="62"/>
      <c r="D77" s="62"/>
      <c r="E77" s="62"/>
      <c r="F77" s="62"/>
      <c r="G77" s="62"/>
      <c r="H77" s="38">
        <v>12729152.95</v>
      </c>
      <c r="I77" s="38">
        <v>4124461.29</v>
      </c>
      <c r="J77" s="38">
        <v>16853614.24</v>
      </c>
      <c r="K77" s="38">
        <v>15973594.87</v>
      </c>
      <c r="L77" s="38">
        <v>15972994.82</v>
      </c>
      <c r="M77" s="38">
        <v>880019.37</v>
      </c>
    </row>
    <row r="78" spans="1:13" ht="11.25">
      <c r="A78" s="27">
        <v>1300</v>
      </c>
      <c r="B78" s="62" t="s">
        <v>27</v>
      </c>
      <c r="C78" s="62"/>
      <c r="D78" s="62"/>
      <c r="E78" s="62"/>
      <c r="F78" s="62"/>
      <c r="G78" s="62"/>
      <c r="H78" s="38">
        <v>10571601.23</v>
      </c>
      <c r="I78" s="38">
        <v>153852.3</v>
      </c>
      <c r="J78" s="38">
        <v>10725453.53</v>
      </c>
      <c r="K78" s="38">
        <v>9495947.33</v>
      </c>
      <c r="L78" s="38">
        <v>9473616.81</v>
      </c>
      <c r="M78" s="38">
        <v>1229506.2</v>
      </c>
    </row>
    <row r="79" spans="1:13" ht="11.25">
      <c r="A79" s="27">
        <v>1400</v>
      </c>
      <c r="B79" s="62" t="s">
        <v>28</v>
      </c>
      <c r="C79" s="62"/>
      <c r="D79" s="62"/>
      <c r="E79" s="62"/>
      <c r="F79" s="62"/>
      <c r="G79" s="62"/>
      <c r="H79" s="38">
        <v>6897796.2</v>
      </c>
      <c r="I79" s="38">
        <v>403703.47</v>
      </c>
      <c r="J79" s="38">
        <v>7301499.67</v>
      </c>
      <c r="K79" s="38">
        <v>4558512.92</v>
      </c>
      <c r="L79" s="38">
        <v>4084127.89</v>
      </c>
      <c r="M79" s="38">
        <v>2742986.75</v>
      </c>
    </row>
    <row r="80" spans="1:13" ht="11.25">
      <c r="A80" s="27">
        <v>1500</v>
      </c>
      <c r="B80" s="62" t="s">
        <v>29</v>
      </c>
      <c r="C80" s="62"/>
      <c r="D80" s="62"/>
      <c r="E80" s="62"/>
      <c r="F80" s="62"/>
      <c r="G80" s="62"/>
      <c r="H80" s="38">
        <v>17490690.2</v>
      </c>
      <c r="I80" s="38">
        <v>736482.87</v>
      </c>
      <c r="J80" s="38">
        <v>18227173.07</v>
      </c>
      <c r="K80" s="38">
        <v>16087737.58</v>
      </c>
      <c r="L80" s="38">
        <v>16076969.64</v>
      </c>
      <c r="M80" s="38">
        <v>2139435.49</v>
      </c>
    </row>
    <row r="81" spans="1:13" ht="11.25">
      <c r="A81" s="27">
        <v>1600</v>
      </c>
      <c r="B81" s="62" t="s">
        <v>30</v>
      </c>
      <c r="C81" s="62"/>
      <c r="D81" s="62"/>
      <c r="E81" s="62"/>
      <c r="F81" s="62"/>
      <c r="G81" s="62"/>
      <c r="H81" s="41">
        <v>0</v>
      </c>
      <c r="I81" s="41">
        <v>0</v>
      </c>
      <c r="J81" s="41">
        <v>0</v>
      </c>
      <c r="K81" s="38">
        <v>0</v>
      </c>
      <c r="L81" s="41">
        <v>0</v>
      </c>
      <c r="M81" s="38">
        <v>0</v>
      </c>
    </row>
    <row r="82" spans="1:13" ht="11.25">
      <c r="A82" s="27">
        <v>1700</v>
      </c>
      <c r="B82" s="62" t="s">
        <v>31</v>
      </c>
      <c r="C82" s="62"/>
      <c r="D82" s="62"/>
      <c r="E82" s="62"/>
      <c r="F82" s="62"/>
      <c r="G82" s="62"/>
      <c r="H82" s="41">
        <v>0</v>
      </c>
      <c r="I82" s="41">
        <v>0</v>
      </c>
      <c r="J82" s="41">
        <v>0</v>
      </c>
      <c r="K82" s="38">
        <v>0</v>
      </c>
      <c r="L82" s="41">
        <v>0</v>
      </c>
      <c r="M82" s="38">
        <v>0</v>
      </c>
    </row>
    <row r="83" spans="1:13" ht="11.25">
      <c r="A83" s="27">
        <v>2000</v>
      </c>
      <c r="B83" s="63" t="s">
        <v>32</v>
      </c>
      <c r="C83" s="63"/>
      <c r="D83" s="63"/>
      <c r="E83" s="63"/>
      <c r="F83" s="63"/>
      <c r="G83" s="63"/>
      <c r="H83" s="37">
        <v>14024404</v>
      </c>
      <c r="I83" s="37">
        <v>9670633.57</v>
      </c>
      <c r="J83" s="37">
        <v>23695037.57</v>
      </c>
      <c r="K83" s="37">
        <v>19321851.09</v>
      </c>
      <c r="L83" s="37">
        <v>18517409.34</v>
      </c>
      <c r="M83" s="37">
        <v>4373186.48</v>
      </c>
    </row>
    <row r="84" spans="1:13" ht="11.25">
      <c r="A84" s="27">
        <v>2100</v>
      </c>
      <c r="B84" s="62" t="s">
        <v>33</v>
      </c>
      <c r="C84" s="62"/>
      <c r="D84" s="62"/>
      <c r="E84" s="62"/>
      <c r="F84" s="62"/>
      <c r="G84" s="62"/>
      <c r="H84" s="38">
        <v>1708874</v>
      </c>
      <c r="I84" s="38">
        <v>790522.26</v>
      </c>
      <c r="J84" s="38">
        <v>2499396.26</v>
      </c>
      <c r="K84" s="38">
        <v>2193106.93</v>
      </c>
      <c r="L84" s="38">
        <v>2193106.93</v>
      </c>
      <c r="M84" s="38">
        <v>306289.33</v>
      </c>
    </row>
    <row r="85" spans="1:13" ht="11.25">
      <c r="A85" s="27">
        <v>2200</v>
      </c>
      <c r="B85" s="62" t="s">
        <v>34</v>
      </c>
      <c r="C85" s="62"/>
      <c r="D85" s="62"/>
      <c r="E85" s="62"/>
      <c r="F85" s="62"/>
      <c r="G85" s="62"/>
      <c r="H85" s="38">
        <v>476000</v>
      </c>
      <c r="I85" s="38">
        <v>258475.86</v>
      </c>
      <c r="J85" s="38">
        <v>734475.86</v>
      </c>
      <c r="K85" s="38">
        <v>683721.66</v>
      </c>
      <c r="L85" s="38">
        <v>683721.66</v>
      </c>
      <c r="M85" s="38">
        <v>50754.2</v>
      </c>
    </row>
    <row r="86" spans="1:13" ht="11.25">
      <c r="A86" s="27">
        <v>2300</v>
      </c>
      <c r="B86" s="62" t="s">
        <v>35</v>
      </c>
      <c r="C86" s="62"/>
      <c r="D86" s="62"/>
      <c r="E86" s="62"/>
      <c r="F86" s="62"/>
      <c r="G86" s="62"/>
      <c r="H86" s="41">
        <v>0</v>
      </c>
      <c r="I86" s="38">
        <v>54700</v>
      </c>
      <c r="J86" s="38">
        <v>54700</v>
      </c>
      <c r="K86" s="38">
        <v>47200</v>
      </c>
      <c r="L86" s="38">
        <v>47200</v>
      </c>
      <c r="M86" s="38">
        <v>7500</v>
      </c>
    </row>
    <row r="87" spans="1:13" ht="11.25">
      <c r="A87" s="27">
        <v>2400</v>
      </c>
      <c r="B87" s="62" t="s">
        <v>36</v>
      </c>
      <c r="C87" s="62"/>
      <c r="D87" s="62"/>
      <c r="E87" s="62"/>
      <c r="F87" s="62"/>
      <c r="G87" s="62"/>
      <c r="H87" s="38">
        <v>1128080</v>
      </c>
      <c r="I87" s="38">
        <v>3931495.85</v>
      </c>
      <c r="J87" s="38">
        <v>5059575.85</v>
      </c>
      <c r="K87" s="38">
        <v>3082397.09</v>
      </c>
      <c r="L87" s="38">
        <v>3082397.09</v>
      </c>
      <c r="M87" s="38">
        <v>1977178.76</v>
      </c>
    </row>
    <row r="88" spans="1:13" ht="11.25">
      <c r="A88" s="27">
        <v>2500</v>
      </c>
      <c r="B88" s="62" t="s">
        <v>37</v>
      </c>
      <c r="C88" s="62"/>
      <c r="D88" s="62"/>
      <c r="E88" s="62"/>
      <c r="F88" s="62"/>
      <c r="G88" s="62"/>
      <c r="H88" s="38">
        <v>147000</v>
      </c>
      <c r="I88" s="38">
        <v>284171.02</v>
      </c>
      <c r="J88" s="38">
        <v>431171.02</v>
      </c>
      <c r="K88" s="38">
        <v>420007.95</v>
      </c>
      <c r="L88" s="38">
        <v>420007.95</v>
      </c>
      <c r="M88" s="38">
        <v>11163.07</v>
      </c>
    </row>
    <row r="89" spans="1:13" ht="11.25">
      <c r="A89" s="27">
        <v>2600</v>
      </c>
      <c r="B89" s="62" t="s">
        <v>38</v>
      </c>
      <c r="C89" s="62"/>
      <c r="D89" s="62"/>
      <c r="E89" s="62"/>
      <c r="F89" s="62"/>
      <c r="G89" s="62"/>
      <c r="H89" s="38">
        <v>8054600</v>
      </c>
      <c r="I89" s="38">
        <v>-524911.4</v>
      </c>
      <c r="J89" s="38">
        <v>7529688.6</v>
      </c>
      <c r="K89" s="38">
        <v>6332729.7</v>
      </c>
      <c r="L89" s="38">
        <v>6081112.05</v>
      </c>
      <c r="M89" s="38">
        <v>1196958.9</v>
      </c>
    </row>
    <row r="90" spans="1:13" ht="11.25">
      <c r="A90" s="27">
        <v>2700</v>
      </c>
      <c r="B90" s="62" t="s">
        <v>39</v>
      </c>
      <c r="C90" s="62"/>
      <c r="D90" s="62"/>
      <c r="E90" s="62"/>
      <c r="F90" s="62"/>
      <c r="G90" s="62"/>
      <c r="H90" s="38">
        <v>740800</v>
      </c>
      <c r="I90" s="38">
        <v>1329149.08</v>
      </c>
      <c r="J90" s="38">
        <v>2069949.08</v>
      </c>
      <c r="K90" s="38">
        <v>1768106.22</v>
      </c>
      <c r="L90" s="38">
        <v>1215282.12</v>
      </c>
      <c r="M90" s="38">
        <v>301842.86</v>
      </c>
    </row>
    <row r="91" spans="1:13" ht="11.25">
      <c r="A91" s="27">
        <v>2800</v>
      </c>
      <c r="B91" s="62" t="s">
        <v>40</v>
      </c>
      <c r="C91" s="62"/>
      <c r="D91" s="62"/>
      <c r="E91" s="62"/>
      <c r="F91" s="62"/>
      <c r="G91" s="62"/>
      <c r="H91" s="41">
        <v>0</v>
      </c>
      <c r="I91" s="38">
        <v>2499124.8</v>
      </c>
      <c r="J91" s="38">
        <v>2499124.8</v>
      </c>
      <c r="K91" s="38">
        <v>2388857.6</v>
      </c>
      <c r="L91" s="38">
        <v>2388857.6</v>
      </c>
      <c r="M91" s="38">
        <v>110267.2</v>
      </c>
    </row>
    <row r="92" spans="1:13" ht="11.25">
      <c r="A92" s="27">
        <v>2900</v>
      </c>
      <c r="B92" s="62" t="s">
        <v>41</v>
      </c>
      <c r="C92" s="62"/>
      <c r="D92" s="62"/>
      <c r="E92" s="62"/>
      <c r="F92" s="62"/>
      <c r="G92" s="62"/>
      <c r="H92" s="38">
        <v>1769050</v>
      </c>
      <c r="I92" s="38">
        <v>1047906.1</v>
      </c>
      <c r="J92" s="38">
        <v>2816956.1</v>
      </c>
      <c r="K92" s="38">
        <v>2405723.94</v>
      </c>
      <c r="L92" s="38">
        <v>2405723.94</v>
      </c>
      <c r="M92" s="38">
        <v>411232.16</v>
      </c>
    </row>
    <row r="93" spans="1:13" ht="11.25">
      <c r="A93" s="27">
        <v>3000</v>
      </c>
      <c r="B93" s="63" t="s">
        <v>42</v>
      </c>
      <c r="C93" s="63"/>
      <c r="D93" s="63"/>
      <c r="E93" s="63"/>
      <c r="F93" s="63"/>
      <c r="G93" s="63"/>
      <c r="H93" s="37">
        <v>22435978.9</v>
      </c>
      <c r="I93" s="37">
        <v>11388932.22</v>
      </c>
      <c r="J93" s="37">
        <v>33824911.12</v>
      </c>
      <c r="K93" s="37">
        <v>29018638.84</v>
      </c>
      <c r="L93" s="37">
        <v>28711924.17</v>
      </c>
      <c r="M93" s="37">
        <v>4806272.28</v>
      </c>
    </row>
    <row r="94" spans="1:13" ht="11.25">
      <c r="A94" s="27">
        <v>3100</v>
      </c>
      <c r="B94" s="62" t="s">
        <v>43</v>
      </c>
      <c r="C94" s="62"/>
      <c r="D94" s="62"/>
      <c r="E94" s="62"/>
      <c r="F94" s="62"/>
      <c r="G94" s="62"/>
      <c r="H94" s="38">
        <v>12471997.7</v>
      </c>
      <c r="I94" s="38">
        <v>2902768.57</v>
      </c>
      <c r="J94" s="38">
        <v>15374766.27</v>
      </c>
      <c r="K94" s="38">
        <v>13552858.86</v>
      </c>
      <c r="L94" s="38">
        <v>13552858.86</v>
      </c>
      <c r="M94" s="38">
        <v>1821907.41</v>
      </c>
    </row>
    <row r="95" spans="1:13" ht="11.25">
      <c r="A95" s="27">
        <v>3200</v>
      </c>
      <c r="B95" s="62" t="s">
        <v>44</v>
      </c>
      <c r="C95" s="62"/>
      <c r="D95" s="62"/>
      <c r="E95" s="62"/>
      <c r="F95" s="62"/>
      <c r="G95" s="62"/>
      <c r="H95" s="38">
        <v>213000</v>
      </c>
      <c r="I95" s="38">
        <v>1974804.95</v>
      </c>
      <c r="J95" s="38">
        <v>2187804.95</v>
      </c>
      <c r="K95" s="38">
        <v>1362421.18</v>
      </c>
      <c r="L95" s="38">
        <v>1360661.18</v>
      </c>
      <c r="M95" s="38">
        <v>825383.77</v>
      </c>
    </row>
    <row r="96" spans="1:13" ht="11.25">
      <c r="A96" s="27">
        <v>3300</v>
      </c>
      <c r="B96" s="62" t="s">
        <v>45</v>
      </c>
      <c r="C96" s="62"/>
      <c r="D96" s="62"/>
      <c r="E96" s="62"/>
      <c r="F96" s="62"/>
      <c r="G96" s="62"/>
      <c r="H96" s="38">
        <v>2395813.25</v>
      </c>
      <c r="I96" s="38">
        <v>4127215.62</v>
      </c>
      <c r="J96" s="38">
        <v>6523028.87</v>
      </c>
      <c r="K96" s="38">
        <v>5817181.75</v>
      </c>
      <c r="L96" s="38">
        <v>5748597.91</v>
      </c>
      <c r="M96" s="38">
        <v>705847.12</v>
      </c>
    </row>
    <row r="97" spans="1:13" ht="11.25">
      <c r="A97" s="27">
        <v>3400</v>
      </c>
      <c r="B97" s="62" t="s">
        <v>46</v>
      </c>
      <c r="C97" s="62"/>
      <c r="D97" s="62"/>
      <c r="E97" s="62"/>
      <c r="F97" s="62"/>
      <c r="G97" s="62"/>
      <c r="H97" s="38">
        <v>962000</v>
      </c>
      <c r="I97" s="38">
        <v>-286213.66</v>
      </c>
      <c r="J97" s="38">
        <v>675786.34</v>
      </c>
      <c r="K97" s="38">
        <v>647993.29</v>
      </c>
      <c r="L97" s="38">
        <v>647993.29</v>
      </c>
      <c r="M97" s="38">
        <v>27793.05</v>
      </c>
    </row>
    <row r="98" spans="1:13" ht="11.25">
      <c r="A98" s="27">
        <v>3500</v>
      </c>
      <c r="B98" s="62" t="s">
        <v>47</v>
      </c>
      <c r="C98" s="62"/>
      <c r="D98" s="62"/>
      <c r="E98" s="62"/>
      <c r="F98" s="62"/>
      <c r="G98" s="62"/>
      <c r="H98" s="38">
        <v>1614482.29</v>
      </c>
      <c r="I98" s="38">
        <v>285341.94</v>
      </c>
      <c r="J98" s="38">
        <v>1899824.23</v>
      </c>
      <c r="K98" s="38">
        <v>1272237.41</v>
      </c>
      <c r="L98" s="38">
        <v>1272237.41</v>
      </c>
      <c r="M98" s="38">
        <v>627586.82</v>
      </c>
    </row>
    <row r="99" spans="1:13" ht="11.25">
      <c r="A99" s="27">
        <v>3600</v>
      </c>
      <c r="B99" s="62" t="s">
        <v>48</v>
      </c>
      <c r="C99" s="62"/>
      <c r="D99" s="62"/>
      <c r="E99" s="62"/>
      <c r="F99" s="62"/>
      <c r="G99" s="62"/>
      <c r="H99" s="38">
        <v>1100000</v>
      </c>
      <c r="I99" s="38">
        <v>-144629.16</v>
      </c>
      <c r="J99" s="38">
        <v>955370.84</v>
      </c>
      <c r="K99" s="38">
        <v>884035.83</v>
      </c>
      <c r="L99" s="38">
        <v>884035.83</v>
      </c>
      <c r="M99" s="38">
        <v>71335.01</v>
      </c>
    </row>
    <row r="100" spans="1:13" ht="11.25">
      <c r="A100" s="27">
        <v>3700</v>
      </c>
      <c r="B100" s="62" t="s">
        <v>49</v>
      </c>
      <c r="C100" s="62"/>
      <c r="D100" s="62"/>
      <c r="E100" s="62"/>
      <c r="F100" s="62"/>
      <c r="G100" s="62"/>
      <c r="H100" s="38">
        <v>229500</v>
      </c>
      <c r="I100" s="38">
        <v>181192.43</v>
      </c>
      <c r="J100" s="38">
        <v>410692.43</v>
      </c>
      <c r="K100" s="38">
        <v>335905.97</v>
      </c>
      <c r="L100" s="38">
        <v>335905.97</v>
      </c>
      <c r="M100" s="38">
        <v>74786.46</v>
      </c>
    </row>
    <row r="101" spans="1:13" ht="11.25">
      <c r="A101" s="27">
        <v>3800</v>
      </c>
      <c r="B101" s="62" t="s">
        <v>50</v>
      </c>
      <c r="C101" s="62"/>
      <c r="D101" s="62"/>
      <c r="E101" s="62"/>
      <c r="F101" s="62"/>
      <c r="G101" s="62"/>
      <c r="H101" s="38">
        <v>1900850</v>
      </c>
      <c r="I101" s="38">
        <v>2311570.24</v>
      </c>
      <c r="J101" s="38">
        <v>4212420.24</v>
      </c>
      <c r="K101" s="38">
        <v>4088389.95</v>
      </c>
      <c r="L101" s="38">
        <v>4001294.12</v>
      </c>
      <c r="M101" s="38">
        <v>124030.29</v>
      </c>
    </row>
    <row r="102" spans="1:13" ht="11.25">
      <c r="A102" s="27">
        <v>3900</v>
      </c>
      <c r="B102" s="62" t="s">
        <v>51</v>
      </c>
      <c r="C102" s="62"/>
      <c r="D102" s="62"/>
      <c r="E102" s="62"/>
      <c r="F102" s="62"/>
      <c r="G102" s="62"/>
      <c r="H102" s="38">
        <v>1548335.66</v>
      </c>
      <c r="I102" s="38">
        <v>36881.29</v>
      </c>
      <c r="J102" s="38">
        <v>1585216.95</v>
      </c>
      <c r="K102" s="38">
        <v>1057614.6</v>
      </c>
      <c r="L102" s="38">
        <v>908339.6</v>
      </c>
      <c r="M102" s="38">
        <v>527602.35</v>
      </c>
    </row>
    <row r="103" spans="1:13" ht="11.25">
      <c r="A103" s="27">
        <v>4000</v>
      </c>
      <c r="B103" s="63" t="s">
        <v>52</v>
      </c>
      <c r="C103" s="63"/>
      <c r="D103" s="63"/>
      <c r="E103" s="63"/>
      <c r="F103" s="63"/>
      <c r="G103" s="63"/>
      <c r="H103" s="37">
        <v>18754341.49</v>
      </c>
      <c r="I103" s="37">
        <v>23153970.49</v>
      </c>
      <c r="J103" s="37">
        <v>41908311.98</v>
      </c>
      <c r="K103" s="37">
        <v>22621882.09</v>
      </c>
      <c r="L103" s="37">
        <v>22268315.78</v>
      </c>
      <c r="M103" s="37">
        <v>19286429.89</v>
      </c>
    </row>
    <row r="104" spans="1:13" ht="11.25">
      <c r="A104" s="27">
        <v>4100</v>
      </c>
      <c r="B104" s="62" t="s">
        <v>53</v>
      </c>
      <c r="C104" s="62"/>
      <c r="D104" s="62"/>
      <c r="E104" s="62"/>
      <c r="F104" s="62"/>
      <c r="G104" s="62"/>
      <c r="H104" s="38">
        <v>12415238.77</v>
      </c>
      <c r="I104" s="38">
        <v>495118.5</v>
      </c>
      <c r="J104" s="38">
        <v>12910357.27</v>
      </c>
      <c r="K104" s="38">
        <v>12657319.6</v>
      </c>
      <c r="L104" s="38">
        <v>12657319.6</v>
      </c>
      <c r="M104" s="38">
        <v>253037.67</v>
      </c>
    </row>
    <row r="105" spans="1:13" ht="11.25">
      <c r="A105" s="27">
        <v>4200</v>
      </c>
      <c r="B105" s="62" t="s">
        <v>54</v>
      </c>
      <c r="C105" s="62"/>
      <c r="D105" s="62"/>
      <c r="E105" s="62"/>
      <c r="F105" s="62"/>
      <c r="G105" s="62"/>
      <c r="H105" s="41">
        <v>0</v>
      </c>
      <c r="I105" s="41">
        <v>0</v>
      </c>
      <c r="J105" s="41">
        <v>0</v>
      </c>
      <c r="K105" s="38">
        <v>0</v>
      </c>
      <c r="L105" s="41">
        <v>0</v>
      </c>
      <c r="M105" s="38">
        <v>0</v>
      </c>
    </row>
    <row r="106" spans="1:13" ht="11.25">
      <c r="A106" s="27">
        <v>4300</v>
      </c>
      <c r="B106" s="62" t="s">
        <v>55</v>
      </c>
      <c r="C106" s="62"/>
      <c r="D106" s="62"/>
      <c r="E106" s="62"/>
      <c r="F106" s="62"/>
      <c r="G106" s="62"/>
      <c r="H106" s="41">
        <v>0</v>
      </c>
      <c r="I106" s="41">
        <v>0</v>
      </c>
      <c r="J106" s="41">
        <v>0</v>
      </c>
      <c r="K106" s="38">
        <v>0</v>
      </c>
      <c r="L106" s="41">
        <v>0</v>
      </c>
      <c r="M106" s="38">
        <v>0</v>
      </c>
    </row>
    <row r="107" spans="1:13" ht="11.25">
      <c r="A107" s="27">
        <v>4400</v>
      </c>
      <c r="B107" s="62" t="s">
        <v>56</v>
      </c>
      <c r="C107" s="62"/>
      <c r="D107" s="62"/>
      <c r="E107" s="62"/>
      <c r="F107" s="62"/>
      <c r="G107" s="62"/>
      <c r="H107" s="38">
        <v>5443803.18</v>
      </c>
      <c r="I107" s="38">
        <v>23035832.9</v>
      </c>
      <c r="J107" s="38">
        <v>28479636.08</v>
      </c>
      <c r="K107" s="38">
        <v>9496603.17</v>
      </c>
      <c r="L107" s="38">
        <v>9143036.86</v>
      </c>
      <c r="M107" s="38">
        <v>18983032.91</v>
      </c>
    </row>
    <row r="108" spans="1:13" ht="11.25">
      <c r="A108" s="27">
        <v>4500</v>
      </c>
      <c r="B108" s="62" t="s">
        <v>57</v>
      </c>
      <c r="C108" s="62"/>
      <c r="D108" s="62"/>
      <c r="E108" s="62"/>
      <c r="F108" s="62"/>
      <c r="G108" s="62"/>
      <c r="H108" s="38">
        <v>895299.54</v>
      </c>
      <c r="I108" s="38">
        <v>-376980.91</v>
      </c>
      <c r="J108" s="38">
        <v>518318.63</v>
      </c>
      <c r="K108" s="38">
        <v>467959.32</v>
      </c>
      <c r="L108" s="38">
        <v>467959.32</v>
      </c>
      <c r="M108" s="38">
        <v>50359.31</v>
      </c>
    </row>
    <row r="109" spans="1:13" ht="11.25">
      <c r="A109" s="27">
        <v>4600</v>
      </c>
      <c r="B109" s="62" t="s">
        <v>58</v>
      </c>
      <c r="C109" s="62"/>
      <c r="D109" s="62"/>
      <c r="E109" s="62"/>
      <c r="F109" s="62"/>
      <c r="G109" s="62"/>
      <c r="H109" s="41">
        <v>0</v>
      </c>
      <c r="I109" s="41">
        <v>0</v>
      </c>
      <c r="J109" s="41">
        <v>0</v>
      </c>
      <c r="K109" s="38">
        <v>0</v>
      </c>
      <c r="L109" s="41">
        <v>0</v>
      </c>
      <c r="M109" s="38">
        <v>0</v>
      </c>
    </row>
    <row r="110" spans="1:13" ht="11.25">
      <c r="A110" s="27">
        <v>4700</v>
      </c>
      <c r="B110" s="62" t="s">
        <v>59</v>
      </c>
      <c r="C110" s="62"/>
      <c r="D110" s="62"/>
      <c r="E110" s="62"/>
      <c r="F110" s="62"/>
      <c r="G110" s="62"/>
      <c r="H110" s="41">
        <v>0</v>
      </c>
      <c r="I110" s="41">
        <v>0</v>
      </c>
      <c r="J110" s="41">
        <v>0</v>
      </c>
      <c r="K110" s="38">
        <v>0</v>
      </c>
      <c r="L110" s="41">
        <v>0</v>
      </c>
      <c r="M110" s="38">
        <v>0</v>
      </c>
    </row>
    <row r="111" spans="1:13" ht="11.25">
      <c r="A111" s="27">
        <v>4800</v>
      </c>
      <c r="B111" s="62" t="s">
        <v>60</v>
      </c>
      <c r="C111" s="62"/>
      <c r="D111" s="62"/>
      <c r="E111" s="62"/>
      <c r="F111" s="62"/>
      <c r="G111" s="62"/>
      <c r="H111" s="41">
        <v>0</v>
      </c>
      <c r="I111" s="41">
        <v>0</v>
      </c>
      <c r="J111" s="41">
        <v>0</v>
      </c>
      <c r="K111" s="38">
        <v>0</v>
      </c>
      <c r="L111" s="41">
        <v>0</v>
      </c>
      <c r="M111" s="38">
        <v>0</v>
      </c>
    </row>
    <row r="112" spans="1:13" ht="11.25">
      <c r="A112" s="27">
        <v>4900</v>
      </c>
      <c r="B112" s="62" t="s">
        <v>61</v>
      </c>
      <c r="C112" s="62"/>
      <c r="D112" s="62"/>
      <c r="E112" s="62"/>
      <c r="F112" s="62"/>
      <c r="G112" s="62"/>
      <c r="H112" s="41">
        <v>0</v>
      </c>
      <c r="I112" s="41">
        <v>0</v>
      </c>
      <c r="J112" s="41">
        <v>0</v>
      </c>
      <c r="K112" s="38">
        <v>0</v>
      </c>
      <c r="L112" s="41">
        <v>0</v>
      </c>
      <c r="M112" s="38">
        <v>0</v>
      </c>
    </row>
    <row r="113" spans="1:13" ht="11.25">
      <c r="A113" s="27">
        <v>5000</v>
      </c>
      <c r="B113" s="63" t="s">
        <v>62</v>
      </c>
      <c r="C113" s="63"/>
      <c r="D113" s="63"/>
      <c r="E113" s="63"/>
      <c r="F113" s="63"/>
      <c r="G113" s="63"/>
      <c r="H113" s="37">
        <v>3108492</v>
      </c>
      <c r="I113" s="37">
        <v>7301441.77</v>
      </c>
      <c r="J113" s="37">
        <v>10409933.77</v>
      </c>
      <c r="K113" s="37">
        <v>6976514.75</v>
      </c>
      <c r="L113" s="37">
        <v>6969514.75</v>
      </c>
      <c r="M113" s="37">
        <v>3433419.02</v>
      </c>
    </row>
    <row r="114" spans="1:13" ht="11.25">
      <c r="A114" s="27">
        <v>5100</v>
      </c>
      <c r="B114" s="62" t="s">
        <v>0</v>
      </c>
      <c r="C114" s="62"/>
      <c r="D114" s="62"/>
      <c r="E114" s="62"/>
      <c r="F114" s="62"/>
      <c r="G114" s="62"/>
      <c r="H114" s="38">
        <v>1302192</v>
      </c>
      <c r="I114" s="38">
        <v>132653.6</v>
      </c>
      <c r="J114" s="38">
        <v>1434845.6</v>
      </c>
      <c r="K114" s="38">
        <v>932574.38</v>
      </c>
      <c r="L114" s="38">
        <v>925574.38</v>
      </c>
      <c r="M114" s="38">
        <v>502271.22</v>
      </c>
    </row>
    <row r="115" spans="1:13" ht="11.25">
      <c r="A115" s="27">
        <v>5200</v>
      </c>
      <c r="B115" s="62" t="s">
        <v>1</v>
      </c>
      <c r="C115" s="62"/>
      <c r="D115" s="62"/>
      <c r="E115" s="62"/>
      <c r="F115" s="62"/>
      <c r="G115" s="62"/>
      <c r="H115" s="38">
        <v>115300</v>
      </c>
      <c r="I115" s="38">
        <v>790276.44</v>
      </c>
      <c r="J115" s="38">
        <v>905576.44</v>
      </c>
      <c r="K115" s="38">
        <v>486207.57</v>
      </c>
      <c r="L115" s="38">
        <v>486207.57</v>
      </c>
      <c r="M115" s="38">
        <v>419368.87</v>
      </c>
    </row>
    <row r="116" spans="1:13" ht="11.25">
      <c r="A116" s="27">
        <v>5300</v>
      </c>
      <c r="B116" s="62" t="s">
        <v>2</v>
      </c>
      <c r="C116" s="62"/>
      <c r="D116" s="62"/>
      <c r="E116" s="62"/>
      <c r="F116" s="62"/>
      <c r="G116" s="62"/>
      <c r="H116" s="41">
        <v>0</v>
      </c>
      <c r="I116" s="41">
        <v>0</v>
      </c>
      <c r="J116" s="41">
        <v>0</v>
      </c>
      <c r="K116" s="38">
        <v>0</v>
      </c>
      <c r="L116" s="41">
        <v>0</v>
      </c>
      <c r="M116" s="38">
        <v>0</v>
      </c>
    </row>
    <row r="117" spans="1:13" ht="11.25">
      <c r="A117" s="27">
        <v>5400</v>
      </c>
      <c r="B117" s="62" t="s">
        <v>3</v>
      </c>
      <c r="C117" s="62"/>
      <c r="D117" s="62"/>
      <c r="E117" s="62"/>
      <c r="F117" s="62"/>
      <c r="G117" s="62"/>
      <c r="H117" s="38">
        <v>1580000</v>
      </c>
      <c r="I117" s="38">
        <v>3284980</v>
      </c>
      <c r="J117" s="38">
        <v>4864980</v>
      </c>
      <c r="K117" s="38">
        <v>4359980</v>
      </c>
      <c r="L117" s="38">
        <v>4359980</v>
      </c>
      <c r="M117" s="38">
        <v>505000</v>
      </c>
    </row>
    <row r="118" spans="1:13" ht="11.25">
      <c r="A118" s="27">
        <v>5500</v>
      </c>
      <c r="B118" s="62" t="s">
        <v>4</v>
      </c>
      <c r="C118" s="62"/>
      <c r="D118" s="62"/>
      <c r="E118" s="62"/>
      <c r="F118" s="62"/>
      <c r="G118" s="62"/>
      <c r="H118" s="41">
        <v>0</v>
      </c>
      <c r="I118" s="38">
        <v>0</v>
      </c>
      <c r="J118" s="38">
        <v>0</v>
      </c>
      <c r="K118" s="38">
        <v>0</v>
      </c>
      <c r="L118" s="41">
        <v>0</v>
      </c>
      <c r="M118" s="38">
        <v>0</v>
      </c>
    </row>
    <row r="119" spans="1:13" ht="11.25">
      <c r="A119" s="27">
        <v>5600</v>
      </c>
      <c r="B119" s="62" t="s">
        <v>5</v>
      </c>
      <c r="C119" s="62"/>
      <c r="D119" s="62"/>
      <c r="E119" s="62"/>
      <c r="F119" s="62"/>
      <c r="G119" s="62"/>
      <c r="H119" s="38">
        <v>111000</v>
      </c>
      <c r="I119" s="38">
        <v>157724.4</v>
      </c>
      <c r="J119" s="38">
        <v>268724.4</v>
      </c>
      <c r="K119" s="38">
        <v>248752.81</v>
      </c>
      <c r="L119" s="38">
        <v>248752.81</v>
      </c>
      <c r="M119" s="38">
        <v>19971.59</v>
      </c>
    </row>
    <row r="120" spans="1:13" ht="11.25">
      <c r="A120" s="27">
        <v>5700</v>
      </c>
      <c r="B120" s="62" t="s">
        <v>63</v>
      </c>
      <c r="C120" s="62"/>
      <c r="D120" s="62"/>
      <c r="E120" s="62"/>
      <c r="F120" s="62"/>
      <c r="G120" s="62"/>
      <c r="H120" s="41">
        <v>0</v>
      </c>
      <c r="I120" s="41">
        <v>0</v>
      </c>
      <c r="J120" s="41">
        <v>0</v>
      </c>
      <c r="K120" s="38">
        <v>0</v>
      </c>
      <c r="L120" s="41">
        <v>0</v>
      </c>
      <c r="M120" s="38">
        <v>0</v>
      </c>
    </row>
    <row r="121" spans="1:13" ht="11.25">
      <c r="A121" s="27">
        <v>5800</v>
      </c>
      <c r="B121" s="62" t="s">
        <v>64</v>
      </c>
      <c r="C121" s="62"/>
      <c r="D121" s="62"/>
      <c r="E121" s="62"/>
      <c r="F121" s="62"/>
      <c r="G121" s="62"/>
      <c r="H121" s="41">
        <v>0</v>
      </c>
      <c r="I121" s="38">
        <v>1500000</v>
      </c>
      <c r="J121" s="38">
        <v>1500000</v>
      </c>
      <c r="K121" s="38">
        <v>0</v>
      </c>
      <c r="L121" s="41">
        <v>0</v>
      </c>
      <c r="M121" s="38">
        <v>1500000</v>
      </c>
    </row>
    <row r="122" spans="1:13" ht="11.25">
      <c r="A122" s="27">
        <v>5900</v>
      </c>
      <c r="B122" s="62" t="s">
        <v>6</v>
      </c>
      <c r="C122" s="62"/>
      <c r="D122" s="62"/>
      <c r="E122" s="62"/>
      <c r="F122" s="62"/>
      <c r="G122" s="62"/>
      <c r="H122" s="41">
        <v>0</v>
      </c>
      <c r="I122" s="38">
        <v>1435807.33</v>
      </c>
      <c r="J122" s="38">
        <v>1435807.33</v>
      </c>
      <c r="K122" s="38">
        <v>948999.99</v>
      </c>
      <c r="L122" s="38">
        <v>948999.99</v>
      </c>
      <c r="M122" s="38">
        <v>486807.34</v>
      </c>
    </row>
    <row r="123" spans="1:13" ht="11.25">
      <c r="A123" s="27">
        <v>6000</v>
      </c>
      <c r="B123" s="63" t="s">
        <v>65</v>
      </c>
      <c r="C123" s="63"/>
      <c r="D123" s="63"/>
      <c r="E123" s="63"/>
      <c r="F123" s="63"/>
      <c r="G123" s="63"/>
      <c r="H123" s="37">
        <v>67402172.3</v>
      </c>
      <c r="I123" s="37">
        <v>23672420.18</v>
      </c>
      <c r="J123" s="37">
        <v>91074592.48</v>
      </c>
      <c r="K123" s="37">
        <v>50783718.76</v>
      </c>
      <c r="L123" s="37">
        <v>49409352.95</v>
      </c>
      <c r="M123" s="37">
        <v>40290873.72</v>
      </c>
    </row>
    <row r="124" spans="1:13" ht="11.25">
      <c r="A124" s="27">
        <v>6100</v>
      </c>
      <c r="B124" s="62" t="s">
        <v>66</v>
      </c>
      <c r="C124" s="62"/>
      <c r="D124" s="62"/>
      <c r="E124" s="62"/>
      <c r="F124" s="62"/>
      <c r="G124" s="62"/>
      <c r="H124" s="38">
        <v>56284487.51</v>
      </c>
      <c r="I124" s="38">
        <v>30661612.29</v>
      </c>
      <c r="J124" s="38">
        <v>86946099.8</v>
      </c>
      <c r="K124" s="38">
        <v>48864681.41</v>
      </c>
      <c r="L124" s="38">
        <v>47490315.6</v>
      </c>
      <c r="M124" s="38">
        <v>38081418.39</v>
      </c>
    </row>
    <row r="125" spans="1:13" ht="11.25">
      <c r="A125" s="27">
        <v>6200</v>
      </c>
      <c r="B125" s="62" t="s">
        <v>67</v>
      </c>
      <c r="C125" s="62"/>
      <c r="D125" s="62"/>
      <c r="E125" s="62"/>
      <c r="F125" s="62"/>
      <c r="G125" s="62"/>
      <c r="H125" s="38">
        <v>11117684.79</v>
      </c>
      <c r="I125" s="38">
        <v>-6989192.11</v>
      </c>
      <c r="J125" s="38">
        <v>4128492.68</v>
      </c>
      <c r="K125" s="38">
        <v>1919037.35</v>
      </c>
      <c r="L125" s="38">
        <v>1919037.35</v>
      </c>
      <c r="M125" s="38">
        <v>2209455.33</v>
      </c>
    </row>
    <row r="126" spans="1:13" ht="11.25">
      <c r="A126" s="27">
        <v>6300</v>
      </c>
      <c r="B126" s="62" t="s">
        <v>68</v>
      </c>
      <c r="C126" s="62"/>
      <c r="D126" s="62"/>
      <c r="E126" s="62"/>
      <c r="F126" s="62"/>
      <c r="G126" s="62"/>
      <c r="H126" s="41">
        <v>0</v>
      </c>
      <c r="I126" s="41">
        <v>0</v>
      </c>
      <c r="J126" s="41">
        <v>0</v>
      </c>
      <c r="K126" s="38">
        <v>0</v>
      </c>
      <c r="L126" s="41">
        <v>0</v>
      </c>
      <c r="M126" s="38">
        <v>0</v>
      </c>
    </row>
    <row r="127" spans="1:13" ht="11.25">
      <c r="A127" s="27">
        <v>7000</v>
      </c>
      <c r="B127" s="63" t="s">
        <v>69</v>
      </c>
      <c r="C127" s="63"/>
      <c r="D127" s="63"/>
      <c r="E127" s="63"/>
      <c r="F127" s="63"/>
      <c r="G127" s="63"/>
      <c r="H127" s="37">
        <v>39019112.72</v>
      </c>
      <c r="I127" s="37">
        <v>-37171278</v>
      </c>
      <c r="J127" s="37">
        <v>1847834.72</v>
      </c>
      <c r="K127" s="37">
        <v>0</v>
      </c>
      <c r="L127" s="45">
        <v>0</v>
      </c>
      <c r="M127" s="37">
        <v>1847834.72</v>
      </c>
    </row>
    <row r="128" spans="1:13" ht="11.25">
      <c r="A128" s="27">
        <v>7100</v>
      </c>
      <c r="B128" s="62" t="s">
        <v>70</v>
      </c>
      <c r="C128" s="62"/>
      <c r="D128" s="62"/>
      <c r="E128" s="62"/>
      <c r="F128" s="62"/>
      <c r="G128" s="62"/>
      <c r="H128" s="41">
        <v>0</v>
      </c>
      <c r="I128" s="41">
        <v>0</v>
      </c>
      <c r="J128" s="41">
        <v>0</v>
      </c>
      <c r="K128" s="38">
        <v>0</v>
      </c>
      <c r="L128" s="41">
        <v>0</v>
      </c>
      <c r="M128" s="38">
        <v>0</v>
      </c>
    </row>
    <row r="129" spans="1:13" ht="11.25">
      <c r="A129" s="27">
        <v>7200</v>
      </c>
      <c r="B129" s="62" t="s">
        <v>71</v>
      </c>
      <c r="C129" s="62"/>
      <c r="D129" s="62"/>
      <c r="E129" s="62"/>
      <c r="F129" s="62"/>
      <c r="G129" s="62"/>
      <c r="H129" s="41">
        <v>0</v>
      </c>
      <c r="I129" s="41">
        <v>0</v>
      </c>
      <c r="J129" s="41">
        <v>0</v>
      </c>
      <c r="K129" s="38">
        <v>0</v>
      </c>
      <c r="L129" s="41">
        <v>0</v>
      </c>
      <c r="M129" s="38">
        <v>0</v>
      </c>
    </row>
    <row r="130" spans="1:13" ht="11.25">
      <c r="A130" s="27">
        <v>7300</v>
      </c>
      <c r="B130" s="62" t="s">
        <v>72</v>
      </c>
      <c r="C130" s="62"/>
      <c r="D130" s="62"/>
      <c r="E130" s="62"/>
      <c r="F130" s="62"/>
      <c r="G130" s="62"/>
      <c r="H130" s="41">
        <v>0</v>
      </c>
      <c r="I130" s="41">
        <v>0</v>
      </c>
      <c r="J130" s="41">
        <v>0</v>
      </c>
      <c r="K130" s="38">
        <v>0</v>
      </c>
      <c r="L130" s="41">
        <v>0</v>
      </c>
      <c r="M130" s="38">
        <v>0</v>
      </c>
    </row>
    <row r="131" spans="1:13" ht="11.25">
      <c r="A131" s="27">
        <v>7400</v>
      </c>
      <c r="B131" s="62" t="s">
        <v>73</v>
      </c>
      <c r="C131" s="62"/>
      <c r="D131" s="62"/>
      <c r="E131" s="62"/>
      <c r="F131" s="62"/>
      <c r="G131" s="62"/>
      <c r="H131" s="41">
        <v>0</v>
      </c>
      <c r="I131" s="41">
        <v>0</v>
      </c>
      <c r="J131" s="41">
        <v>0</v>
      </c>
      <c r="K131" s="38">
        <v>0</v>
      </c>
      <c r="L131" s="41">
        <v>0</v>
      </c>
      <c r="M131" s="38">
        <v>0</v>
      </c>
    </row>
    <row r="132" spans="1:13" ht="11.25">
      <c r="A132" s="27">
        <v>7500</v>
      </c>
      <c r="B132" s="62" t="s">
        <v>74</v>
      </c>
      <c r="C132" s="62"/>
      <c r="D132" s="62"/>
      <c r="E132" s="62"/>
      <c r="F132" s="62"/>
      <c r="G132" s="62"/>
      <c r="H132" s="41">
        <v>0</v>
      </c>
      <c r="I132" s="41">
        <v>0</v>
      </c>
      <c r="J132" s="41">
        <v>0</v>
      </c>
      <c r="K132" s="38">
        <v>0</v>
      </c>
      <c r="L132" s="41">
        <v>0</v>
      </c>
      <c r="M132" s="38">
        <v>0</v>
      </c>
    </row>
    <row r="133" spans="1:13" ht="11.25">
      <c r="A133" s="27">
        <v>7600</v>
      </c>
      <c r="B133" s="62" t="s">
        <v>75</v>
      </c>
      <c r="C133" s="62"/>
      <c r="D133" s="62"/>
      <c r="E133" s="62"/>
      <c r="F133" s="62"/>
      <c r="G133" s="62"/>
      <c r="H133" s="41">
        <v>0</v>
      </c>
      <c r="I133" s="41">
        <v>0</v>
      </c>
      <c r="J133" s="41">
        <v>0</v>
      </c>
      <c r="K133" s="38">
        <v>0</v>
      </c>
      <c r="L133" s="41">
        <v>0</v>
      </c>
      <c r="M133" s="38">
        <v>0</v>
      </c>
    </row>
    <row r="134" spans="1:13" ht="11.25">
      <c r="A134" s="27">
        <v>7900</v>
      </c>
      <c r="B134" s="62" t="s">
        <v>76</v>
      </c>
      <c r="C134" s="62"/>
      <c r="D134" s="62"/>
      <c r="E134" s="62"/>
      <c r="F134" s="62"/>
      <c r="G134" s="62"/>
      <c r="H134" s="38">
        <v>39019112.72</v>
      </c>
      <c r="I134" s="38">
        <v>-37171278</v>
      </c>
      <c r="J134" s="38">
        <v>1847834.72</v>
      </c>
      <c r="K134" s="38">
        <v>0</v>
      </c>
      <c r="L134" s="41">
        <v>0</v>
      </c>
      <c r="M134" s="38">
        <v>1847834.72</v>
      </c>
    </row>
    <row r="135" spans="1:13" ht="11.25">
      <c r="A135" s="27">
        <v>8000</v>
      </c>
      <c r="B135" s="63" t="s">
        <v>77</v>
      </c>
      <c r="C135" s="63"/>
      <c r="D135" s="63"/>
      <c r="E135" s="63"/>
      <c r="F135" s="63"/>
      <c r="G135" s="63"/>
      <c r="H135" s="37">
        <v>1408000</v>
      </c>
      <c r="I135" s="37">
        <v>3823787.66</v>
      </c>
      <c r="J135" s="37">
        <v>5231787.66</v>
      </c>
      <c r="K135" s="37">
        <v>1030887.4</v>
      </c>
      <c r="L135" s="37">
        <v>830887.4</v>
      </c>
      <c r="M135" s="37">
        <v>4200900.26</v>
      </c>
    </row>
    <row r="136" spans="1:13" ht="11.25">
      <c r="A136" s="27">
        <v>8100</v>
      </c>
      <c r="B136" s="62" t="s">
        <v>11</v>
      </c>
      <c r="C136" s="62"/>
      <c r="D136" s="62"/>
      <c r="E136" s="62"/>
      <c r="F136" s="62"/>
      <c r="G136" s="62"/>
      <c r="H136" s="41">
        <v>0</v>
      </c>
      <c r="I136" s="41">
        <v>0</v>
      </c>
      <c r="J136" s="41">
        <v>0</v>
      </c>
      <c r="K136" s="38">
        <v>0</v>
      </c>
      <c r="L136" s="41">
        <v>0</v>
      </c>
      <c r="M136" s="38">
        <v>0</v>
      </c>
    </row>
    <row r="137" spans="1:13" ht="11.25">
      <c r="A137" s="27">
        <v>8300</v>
      </c>
      <c r="B137" s="62" t="s">
        <v>7</v>
      </c>
      <c r="C137" s="62"/>
      <c r="D137" s="62"/>
      <c r="E137" s="62"/>
      <c r="F137" s="62"/>
      <c r="G137" s="62"/>
      <c r="H137" s="41">
        <v>0</v>
      </c>
      <c r="I137" s="41">
        <v>0</v>
      </c>
      <c r="J137" s="41">
        <v>0</v>
      </c>
      <c r="K137" s="38">
        <v>0</v>
      </c>
      <c r="L137" s="41">
        <v>0</v>
      </c>
      <c r="M137" s="38">
        <v>0</v>
      </c>
    </row>
    <row r="138" spans="1:13" ht="11.25">
      <c r="A138" s="27">
        <v>8500</v>
      </c>
      <c r="B138" s="62" t="s">
        <v>78</v>
      </c>
      <c r="C138" s="62"/>
      <c r="D138" s="62"/>
      <c r="E138" s="62"/>
      <c r="F138" s="62"/>
      <c r="G138" s="62"/>
      <c r="H138" s="38">
        <v>1408000</v>
      </c>
      <c r="I138" s="38">
        <v>3823787.66</v>
      </c>
      <c r="J138" s="38">
        <v>5231787.66</v>
      </c>
      <c r="K138" s="38">
        <v>1030887.4</v>
      </c>
      <c r="L138" s="38">
        <v>830887.4</v>
      </c>
      <c r="M138" s="38">
        <v>4200900.26</v>
      </c>
    </row>
    <row r="139" spans="1:13" ht="11.25">
      <c r="A139" s="27">
        <v>9000</v>
      </c>
      <c r="B139" s="63" t="s">
        <v>79</v>
      </c>
      <c r="C139" s="63"/>
      <c r="D139" s="63"/>
      <c r="E139" s="63"/>
      <c r="F139" s="63"/>
      <c r="G139" s="63"/>
      <c r="H139" s="37">
        <v>4994856</v>
      </c>
      <c r="I139" s="37">
        <v>837868.99</v>
      </c>
      <c r="J139" s="37">
        <v>5832724.99</v>
      </c>
      <c r="K139" s="37">
        <v>4834409.39</v>
      </c>
      <c r="L139" s="37">
        <v>4834409.39</v>
      </c>
      <c r="M139" s="37">
        <v>998315.6</v>
      </c>
    </row>
    <row r="140" spans="1:13" ht="11.25">
      <c r="A140" s="27">
        <v>9100</v>
      </c>
      <c r="B140" s="62" t="s">
        <v>80</v>
      </c>
      <c r="C140" s="62"/>
      <c r="D140" s="62"/>
      <c r="E140" s="62"/>
      <c r="F140" s="62"/>
      <c r="G140" s="62"/>
      <c r="H140" s="38">
        <v>4234856</v>
      </c>
      <c r="I140" s="38">
        <v>700000</v>
      </c>
      <c r="J140" s="38">
        <v>4934856</v>
      </c>
      <c r="K140" s="38">
        <v>4234856</v>
      </c>
      <c r="L140" s="38">
        <v>4234856</v>
      </c>
      <c r="M140" s="38">
        <v>700000</v>
      </c>
    </row>
    <row r="141" spans="1:13" ht="11.25">
      <c r="A141" s="27">
        <v>9200</v>
      </c>
      <c r="B141" s="62" t="s">
        <v>81</v>
      </c>
      <c r="C141" s="62"/>
      <c r="D141" s="62"/>
      <c r="E141" s="62"/>
      <c r="F141" s="62"/>
      <c r="G141" s="62"/>
      <c r="H141" s="38">
        <v>760000</v>
      </c>
      <c r="I141" s="38">
        <v>137868.99</v>
      </c>
      <c r="J141" s="38">
        <v>897868.99</v>
      </c>
      <c r="K141" s="38">
        <v>599553.39</v>
      </c>
      <c r="L141" s="38">
        <v>599553.39</v>
      </c>
      <c r="M141" s="38">
        <v>298315.6</v>
      </c>
    </row>
    <row r="142" spans="1:13" ht="11.25">
      <c r="A142" s="27">
        <v>9300</v>
      </c>
      <c r="B142" s="62" t="s">
        <v>82</v>
      </c>
      <c r="C142" s="62"/>
      <c r="D142" s="62"/>
      <c r="E142" s="62"/>
      <c r="F142" s="62"/>
      <c r="G142" s="62"/>
      <c r="H142" s="41">
        <v>0</v>
      </c>
      <c r="I142" s="41">
        <v>0</v>
      </c>
      <c r="J142" s="41">
        <v>0</v>
      </c>
      <c r="K142" s="38">
        <v>0</v>
      </c>
      <c r="L142" s="41">
        <v>0</v>
      </c>
      <c r="M142" s="38">
        <v>0</v>
      </c>
    </row>
    <row r="143" spans="1:13" ht="11.25">
      <c r="A143" s="27">
        <v>9400</v>
      </c>
      <c r="B143" s="62" t="s">
        <v>83</v>
      </c>
      <c r="C143" s="62"/>
      <c r="D143" s="62"/>
      <c r="E143" s="62"/>
      <c r="F143" s="62"/>
      <c r="G143" s="62"/>
      <c r="H143" s="41">
        <v>0</v>
      </c>
      <c r="I143" s="41">
        <v>0</v>
      </c>
      <c r="J143" s="41">
        <v>0</v>
      </c>
      <c r="K143" s="38">
        <v>0</v>
      </c>
      <c r="L143" s="41">
        <v>0</v>
      </c>
      <c r="M143" s="38">
        <v>0</v>
      </c>
    </row>
    <row r="144" spans="1:13" ht="11.25">
      <c r="A144" s="27">
        <v>9500</v>
      </c>
      <c r="B144" s="62" t="s">
        <v>84</v>
      </c>
      <c r="C144" s="62"/>
      <c r="D144" s="62"/>
      <c r="E144" s="62"/>
      <c r="F144" s="62"/>
      <c r="G144" s="62"/>
      <c r="H144" s="41">
        <v>0</v>
      </c>
      <c r="I144" s="41">
        <v>0</v>
      </c>
      <c r="J144" s="41">
        <v>0</v>
      </c>
      <c r="K144" s="38">
        <v>0</v>
      </c>
      <c r="L144" s="41">
        <v>0</v>
      </c>
      <c r="M144" s="38">
        <v>0</v>
      </c>
    </row>
    <row r="145" spans="1:13" ht="11.25">
      <c r="A145" s="27">
        <v>9600</v>
      </c>
      <c r="B145" s="62" t="s">
        <v>85</v>
      </c>
      <c r="C145" s="62"/>
      <c r="D145" s="62"/>
      <c r="E145" s="62"/>
      <c r="F145" s="62"/>
      <c r="G145" s="62"/>
      <c r="H145" s="41">
        <v>0</v>
      </c>
      <c r="I145" s="41">
        <v>0</v>
      </c>
      <c r="J145" s="41">
        <v>0</v>
      </c>
      <c r="K145" s="38">
        <v>0</v>
      </c>
      <c r="L145" s="41">
        <v>0</v>
      </c>
      <c r="M145" s="38">
        <v>0</v>
      </c>
    </row>
    <row r="146" spans="1:13" ht="11.25">
      <c r="A146" s="27">
        <v>9900</v>
      </c>
      <c r="B146" s="95" t="s">
        <v>86</v>
      </c>
      <c r="C146" s="95"/>
      <c r="D146" s="95"/>
      <c r="E146" s="95"/>
      <c r="F146" s="95"/>
      <c r="G146" s="95"/>
      <c r="H146" s="42">
        <v>0</v>
      </c>
      <c r="I146" s="42">
        <v>0</v>
      </c>
      <c r="J146" s="42">
        <v>0</v>
      </c>
      <c r="K146" s="43">
        <v>0</v>
      </c>
      <c r="L146" s="42">
        <v>0</v>
      </c>
      <c r="M146" s="43">
        <v>0</v>
      </c>
    </row>
    <row r="147" spans="1:13" s="12" customFormat="1" ht="15" customHeight="1">
      <c r="A147" s="28"/>
      <c r="B147" s="51" t="s">
        <v>139</v>
      </c>
      <c r="C147" s="52"/>
      <c r="D147" s="52"/>
      <c r="E147" s="52"/>
      <c r="F147" s="52"/>
      <c r="G147" s="53"/>
      <c r="H147" s="30">
        <f aca="true" t="shared" si="3" ref="H147:M147">H139+H135+H127+H123+H113+H103+H93+H83+H75</f>
        <v>256041243.19</v>
      </c>
      <c r="I147" s="30">
        <f t="shared" si="3"/>
        <v>48519909.8</v>
      </c>
      <c r="J147" s="30">
        <f t="shared" si="3"/>
        <v>304561152.99</v>
      </c>
      <c r="K147" s="30">
        <f t="shared" si="3"/>
        <v>215332919.79</v>
      </c>
      <c r="L147" s="30">
        <f t="shared" si="3"/>
        <v>211778747.71000004</v>
      </c>
      <c r="M147" s="30">
        <f t="shared" si="3"/>
        <v>89228233.20000002</v>
      </c>
    </row>
    <row r="151" spans="1:13" ht="54" customHeight="1">
      <c r="A151" s="19"/>
      <c r="B151" s="54" t="s">
        <v>160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</row>
    <row r="152" spans="1:15" s="12" customFormat="1" ht="5.25" customHeight="1">
      <c r="A152" s="14"/>
      <c r="B152" s="20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20"/>
      <c r="O152" s="20"/>
    </row>
    <row r="153" spans="1:15" s="12" customFormat="1" ht="11.25" customHeight="1">
      <c r="A153" s="14"/>
      <c r="B153" s="57" t="s">
        <v>8</v>
      </c>
      <c r="C153" s="57"/>
      <c r="D153" s="57"/>
      <c r="E153" s="57"/>
      <c r="F153" s="57"/>
      <c r="G153" s="57"/>
      <c r="H153" s="49" t="s">
        <v>132</v>
      </c>
      <c r="I153" s="49"/>
      <c r="J153" s="49"/>
      <c r="K153" s="49"/>
      <c r="L153" s="49"/>
      <c r="M153" s="50" t="s">
        <v>15</v>
      </c>
      <c r="N153" s="1"/>
      <c r="O153" s="1"/>
    </row>
    <row r="154" spans="1:13" s="12" customFormat="1" ht="22.5">
      <c r="A154" s="16" t="s">
        <v>16</v>
      </c>
      <c r="B154" s="57"/>
      <c r="C154" s="57"/>
      <c r="D154" s="57"/>
      <c r="E154" s="57"/>
      <c r="F154" s="57"/>
      <c r="G154" s="57"/>
      <c r="H154" s="21" t="s">
        <v>12</v>
      </c>
      <c r="I154" s="21" t="s">
        <v>13</v>
      </c>
      <c r="J154" s="21" t="s">
        <v>9</v>
      </c>
      <c r="K154" s="21" t="s">
        <v>10</v>
      </c>
      <c r="L154" s="21" t="s">
        <v>14</v>
      </c>
      <c r="M154" s="50"/>
    </row>
    <row r="155" spans="1:13" s="12" customFormat="1" ht="11.25">
      <c r="A155" s="22"/>
      <c r="B155" s="61"/>
      <c r="C155" s="61"/>
      <c r="D155" s="61"/>
      <c r="E155" s="61"/>
      <c r="F155" s="61"/>
      <c r="G155" s="61"/>
      <c r="H155" s="25">
        <v>1</v>
      </c>
      <c r="I155" s="25" t="s">
        <v>133</v>
      </c>
      <c r="J155" s="25" t="s">
        <v>134</v>
      </c>
      <c r="K155" s="25" t="s">
        <v>135</v>
      </c>
      <c r="L155" s="25" t="s">
        <v>136</v>
      </c>
      <c r="M155" s="25" t="s">
        <v>137</v>
      </c>
    </row>
    <row r="156" spans="1:13" ht="11.25" customHeight="1">
      <c r="A156" s="3">
        <v>900001</v>
      </c>
      <c r="B156" s="92"/>
      <c r="C156" s="92"/>
      <c r="D156" s="92"/>
      <c r="E156" s="92"/>
      <c r="F156" s="92"/>
      <c r="G156" s="92"/>
      <c r="H156" s="24"/>
      <c r="I156" s="24"/>
      <c r="J156" s="24"/>
      <c r="K156" s="24"/>
      <c r="L156" s="24"/>
      <c r="M156" s="24"/>
    </row>
    <row r="157" spans="1:13" ht="11.25" customHeight="1">
      <c r="A157" s="10">
        <v>1</v>
      </c>
      <c r="B157" s="93" t="s">
        <v>87</v>
      </c>
      <c r="C157" s="93"/>
      <c r="D157" s="93"/>
      <c r="E157" s="93"/>
      <c r="F157" s="93"/>
      <c r="G157" s="93"/>
      <c r="H157" s="37">
        <v>74642827.81</v>
      </c>
      <c r="I157" s="37">
        <v>23482501.56</v>
      </c>
      <c r="J157" s="37">
        <v>98125329.37</v>
      </c>
      <c r="K157" s="37">
        <v>82271517.7</v>
      </c>
      <c r="L157" s="37">
        <v>81024341.77</v>
      </c>
      <c r="M157" s="37">
        <v>15853811.67</v>
      </c>
    </row>
    <row r="158" spans="1:13" ht="11.25" customHeight="1">
      <c r="A158" s="8">
        <v>11</v>
      </c>
      <c r="B158" s="94" t="s">
        <v>88</v>
      </c>
      <c r="C158" s="94"/>
      <c r="D158" s="94"/>
      <c r="E158" s="94"/>
      <c r="F158" s="94"/>
      <c r="G158" s="94"/>
      <c r="H158" s="38">
        <v>7049410.88</v>
      </c>
      <c r="I158" s="38">
        <v>115735.06</v>
      </c>
      <c r="J158" s="38">
        <v>7165145.94</v>
      </c>
      <c r="K158" s="38">
        <v>6955287.33</v>
      </c>
      <c r="L158" s="38">
        <v>6916789.72</v>
      </c>
      <c r="M158" s="38">
        <v>209858.61</v>
      </c>
    </row>
    <row r="159" spans="1:13" ht="11.25" customHeight="1">
      <c r="A159" s="8">
        <v>12</v>
      </c>
      <c r="B159" s="94" t="s">
        <v>89</v>
      </c>
      <c r="C159" s="94"/>
      <c r="D159" s="94"/>
      <c r="E159" s="94"/>
      <c r="F159" s="94"/>
      <c r="G159" s="94"/>
      <c r="H159" s="41">
        <v>0</v>
      </c>
      <c r="I159" s="41">
        <v>0</v>
      </c>
      <c r="J159" s="41">
        <v>0</v>
      </c>
      <c r="K159" s="38">
        <v>0</v>
      </c>
      <c r="L159" s="41">
        <v>0</v>
      </c>
      <c r="M159" s="38">
        <v>0</v>
      </c>
    </row>
    <row r="160" spans="1:13" ht="11.25" customHeight="1">
      <c r="A160" s="8">
        <v>13</v>
      </c>
      <c r="B160" s="94" t="s">
        <v>90</v>
      </c>
      <c r="C160" s="94"/>
      <c r="D160" s="94"/>
      <c r="E160" s="94"/>
      <c r="F160" s="94"/>
      <c r="G160" s="94"/>
      <c r="H160" s="38">
        <v>7336855.6</v>
      </c>
      <c r="I160" s="38">
        <v>1717309.54</v>
      </c>
      <c r="J160" s="38">
        <v>9054165.14</v>
      </c>
      <c r="K160" s="38">
        <v>8488692.98</v>
      </c>
      <c r="L160" s="38">
        <v>8450032.63</v>
      </c>
      <c r="M160" s="38">
        <v>565472.16</v>
      </c>
    </row>
    <row r="161" spans="1:13" ht="11.25" customHeight="1">
      <c r="A161" s="8">
        <v>14</v>
      </c>
      <c r="B161" s="94" t="s">
        <v>91</v>
      </c>
      <c r="C161" s="94"/>
      <c r="D161" s="94"/>
      <c r="E161" s="94"/>
      <c r="F161" s="94"/>
      <c r="G161" s="94"/>
      <c r="H161" s="41">
        <v>0</v>
      </c>
      <c r="I161" s="41">
        <v>0</v>
      </c>
      <c r="J161" s="41">
        <v>0</v>
      </c>
      <c r="K161" s="38">
        <v>0</v>
      </c>
      <c r="L161" s="41">
        <v>0</v>
      </c>
      <c r="M161" s="38">
        <v>0</v>
      </c>
    </row>
    <row r="162" spans="1:13" ht="11.25" customHeight="1">
      <c r="A162" s="8">
        <v>15</v>
      </c>
      <c r="B162" s="94" t="s">
        <v>92</v>
      </c>
      <c r="C162" s="94"/>
      <c r="D162" s="94"/>
      <c r="E162" s="94"/>
      <c r="F162" s="94"/>
      <c r="G162" s="94"/>
      <c r="H162" s="38">
        <v>11458617.89</v>
      </c>
      <c r="I162" s="38">
        <v>4346247.42</v>
      </c>
      <c r="J162" s="38">
        <v>15804865.31</v>
      </c>
      <c r="K162" s="38">
        <v>12503315.95</v>
      </c>
      <c r="L162" s="38">
        <v>12479022.9</v>
      </c>
      <c r="M162" s="38">
        <v>3301549.36</v>
      </c>
    </row>
    <row r="163" spans="1:13" ht="11.25" customHeight="1">
      <c r="A163" s="8">
        <v>16</v>
      </c>
      <c r="B163" s="94" t="s">
        <v>93</v>
      </c>
      <c r="C163" s="94"/>
      <c r="D163" s="94"/>
      <c r="E163" s="94"/>
      <c r="F163" s="94"/>
      <c r="G163" s="94"/>
      <c r="H163" s="41">
        <v>0</v>
      </c>
      <c r="I163" s="41">
        <v>0</v>
      </c>
      <c r="J163" s="41">
        <v>0</v>
      </c>
      <c r="K163" s="38">
        <v>0</v>
      </c>
      <c r="L163" s="41">
        <v>0</v>
      </c>
      <c r="M163" s="38">
        <v>0</v>
      </c>
    </row>
    <row r="164" spans="1:13" ht="11.25" customHeight="1">
      <c r="A164" s="8">
        <v>17</v>
      </c>
      <c r="B164" s="94" t="s">
        <v>94</v>
      </c>
      <c r="C164" s="94"/>
      <c r="D164" s="94"/>
      <c r="E164" s="94"/>
      <c r="F164" s="94"/>
      <c r="G164" s="94"/>
      <c r="H164" s="38">
        <v>32962224.56</v>
      </c>
      <c r="I164" s="38">
        <v>16279946.13</v>
      </c>
      <c r="J164" s="38">
        <v>49242170.69</v>
      </c>
      <c r="K164" s="38">
        <v>38650490.55</v>
      </c>
      <c r="L164" s="38">
        <v>37598000.11</v>
      </c>
      <c r="M164" s="38">
        <v>10591680.14</v>
      </c>
    </row>
    <row r="165" spans="1:13" ht="11.25" customHeight="1">
      <c r="A165" s="8">
        <v>18</v>
      </c>
      <c r="B165" s="94" t="s">
        <v>95</v>
      </c>
      <c r="C165" s="94"/>
      <c r="D165" s="94"/>
      <c r="E165" s="94"/>
      <c r="F165" s="94"/>
      <c r="G165" s="94"/>
      <c r="H165" s="38">
        <v>15835718.88</v>
      </c>
      <c r="I165" s="38">
        <v>1023263.41</v>
      </c>
      <c r="J165" s="38">
        <v>16858982.29</v>
      </c>
      <c r="K165" s="38">
        <v>15673730.89</v>
      </c>
      <c r="L165" s="38">
        <v>15580496.41</v>
      </c>
      <c r="M165" s="38">
        <v>1185251.4</v>
      </c>
    </row>
    <row r="166" spans="1:13" ht="11.25" customHeight="1">
      <c r="A166" s="10">
        <v>2</v>
      </c>
      <c r="B166" s="93" t="s">
        <v>96</v>
      </c>
      <c r="C166" s="93"/>
      <c r="D166" s="93"/>
      <c r="E166" s="93"/>
      <c r="F166" s="93"/>
      <c r="G166" s="93"/>
      <c r="H166" s="37">
        <v>171310553.04</v>
      </c>
      <c r="I166" s="37">
        <v>21931435.17</v>
      </c>
      <c r="J166" s="37">
        <v>193241988.21</v>
      </c>
      <c r="K166" s="37">
        <v>123168924.07</v>
      </c>
      <c r="L166" s="37">
        <v>120890694.91</v>
      </c>
      <c r="M166" s="37">
        <v>70073064.14</v>
      </c>
    </row>
    <row r="167" spans="1:13" ht="11.25" customHeight="1">
      <c r="A167" s="8">
        <v>21</v>
      </c>
      <c r="B167" s="94" t="s">
        <v>97</v>
      </c>
      <c r="C167" s="94"/>
      <c r="D167" s="94"/>
      <c r="E167" s="94"/>
      <c r="F167" s="94"/>
      <c r="G167" s="94"/>
      <c r="H167" s="38">
        <v>15922173.71</v>
      </c>
      <c r="I167" s="38">
        <v>22944325.37</v>
      </c>
      <c r="J167" s="38">
        <v>38866499.08</v>
      </c>
      <c r="K167" s="38">
        <v>20768415.04</v>
      </c>
      <c r="L167" s="38">
        <v>20280499.7</v>
      </c>
      <c r="M167" s="38">
        <v>18098084.04</v>
      </c>
    </row>
    <row r="168" spans="1:13" ht="11.25" customHeight="1">
      <c r="A168" s="8">
        <v>22</v>
      </c>
      <c r="B168" s="94" t="s">
        <v>98</v>
      </c>
      <c r="C168" s="94"/>
      <c r="D168" s="94"/>
      <c r="E168" s="94"/>
      <c r="F168" s="94"/>
      <c r="G168" s="94"/>
      <c r="H168" s="38">
        <v>127829884.03</v>
      </c>
      <c r="I168" s="38">
        <v>-6381742.11</v>
      </c>
      <c r="J168" s="38">
        <v>121448141.92</v>
      </c>
      <c r="K168" s="38">
        <v>74617329.71</v>
      </c>
      <c r="L168" s="38">
        <v>72916123.69</v>
      </c>
      <c r="M168" s="38">
        <v>46830812.21</v>
      </c>
    </row>
    <row r="169" spans="1:13" ht="11.25" customHeight="1">
      <c r="A169" s="8">
        <v>23</v>
      </c>
      <c r="B169" s="94" t="s">
        <v>99</v>
      </c>
      <c r="C169" s="94"/>
      <c r="D169" s="94"/>
      <c r="E169" s="94"/>
      <c r="F169" s="94"/>
      <c r="G169" s="94"/>
      <c r="H169" s="38">
        <v>1139544.77</v>
      </c>
      <c r="I169" s="38">
        <v>-21885.78</v>
      </c>
      <c r="J169" s="38">
        <v>1117658.99</v>
      </c>
      <c r="K169" s="38">
        <v>1083577.47</v>
      </c>
      <c r="L169" s="38">
        <v>1079959.66</v>
      </c>
      <c r="M169" s="38">
        <v>34081.52</v>
      </c>
    </row>
    <row r="170" spans="1:13" ht="11.25" customHeight="1">
      <c r="A170" s="8">
        <v>24</v>
      </c>
      <c r="B170" s="94" t="s">
        <v>100</v>
      </c>
      <c r="C170" s="94"/>
      <c r="D170" s="94"/>
      <c r="E170" s="94"/>
      <c r="F170" s="94"/>
      <c r="G170" s="94"/>
      <c r="H170" s="38">
        <v>4639334.26</v>
      </c>
      <c r="I170" s="38">
        <v>4506780.83</v>
      </c>
      <c r="J170" s="38">
        <v>9146115.09</v>
      </c>
      <c r="K170" s="38">
        <v>8542358.36</v>
      </c>
      <c r="L170" s="38">
        <v>8474665.15</v>
      </c>
      <c r="M170" s="38">
        <v>603756.73</v>
      </c>
    </row>
    <row r="171" spans="1:13" ht="11.25" customHeight="1">
      <c r="A171" s="8">
        <v>25</v>
      </c>
      <c r="B171" s="94" t="s">
        <v>101</v>
      </c>
      <c r="C171" s="94"/>
      <c r="D171" s="94"/>
      <c r="E171" s="94"/>
      <c r="F171" s="94"/>
      <c r="G171" s="94"/>
      <c r="H171" s="38">
        <v>5091149.25</v>
      </c>
      <c r="I171" s="38">
        <v>-78065.39</v>
      </c>
      <c r="J171" s="38">
        <v>5013083.86</v>
      </c>
      <c r="K171" s="38">
        <v>1353092.47</v>
      </c>
      <c r="L171" s="38">
        <v>1344964.33</v>
      </c>
      <c r="M171" s="38">
        <v>3659991.39</v>
      </c>
    </row>
    <row r="172" spans="1:13" ht="11.25" customHeight="1">
      <c r="A172" s="8">
        <v>26</v>
      </c>
      <c r="B172" s="94" t="s">
        <v>102</v>
      </c>
      <c r="C172" s="94"/>
      <c r="D172" s="94"/>
      <c r="E172" s="94"/>
      <c r="F172" s="94"/>
      <c r="G172" s="94"/>
      <c r="H172" s="38">
        <v>11977059.77</v>
      </c>
      <c r="I172" s="38">
        <v>484000</v>
      </c>
      <c r="J172" s="38">
        <v>12461059.77</v>
      </c>
      <c r="K172" s="38">
        <v>12391754.1</v>
      </c>
      <c r="L172" s="38">
        <v>12391754.1</v>
      </c>
      <c r="M172" s="38">
        <v>69305.67</v>
      </c>
    </row>
    <row r="173" spans="1:13" ht="11.25" customHeight="1">
      <c r="A173" s="8">
        <v>27</v>
      </c>
      <c r="B173" s="94" t="s">
        <v>103</v>
      </c>
      <c r="C173" s="94"/>
      <c r="D173" s="94"/>
      <c r="E173" s="94"/>
      <c r="F173" s="94"/>
      <c r="G173" s="94"/>
      <c r="H173" s="38">
        <v>4711407.25</v>
      </c>
      <c r="I173" s="38">
        <v>478022.25</v>
      </c>
      <c r="J173" s="38">
        <v>5189429.5</v>
      </c>
      <c r="K173" s="38">
        <v>4412396.92</v>
      </c>
      <c r="L173" s="38">
        <v>4402728.28</v>
      </c>
      <c r="M173" s="38">
        <v>777032.58</v>
      </c>
    </row>
    <row r="174" spans="1:13" ht="11.25" customHeight="1">
      <c r="A174" s="10">
        <v>3</v>
      </c>
      <c r="B174" s="93" t="s">
        <v>104</v>
      </c>
      <c r="C174" s="93"/>
      <c r="D174" s="93"/>
      <c r="E174" s="93"/>
      <c r="F174" s="93"/>
      <c r="G174" s="93"/>
      <c r="H174" s="37">
        <v>5093006.34</v>
      </c>
      <c r="I174" s="37">
        <v>2268104.08</v>
      </c>
      <c r="J174" s="37">
        <v>7361110.42</v>
      </c>
      <c r="K174" s="37">
        <v>5058068.63</v>
      </c>
      <c r="L174" s="37">
        <v>5029301.64</v>
      </c>
      <c r="M174" s="37">
        <v>2303041.79</v>
      </c>
    </row>
    <row r="175" spans="1:13" ht="11.25" customHeight="1">
      <c r="A175" s="8">
        <v>31</v>
      </c>
      <c r="B175" s="94" t="s">
        <v>105</v>
      </c>
      <c r="C175" s="94"/>
      <c r="D175" s="94"/>
      <c r="E175" s="94"/>
      <c r="F175" s="94"/>
      <c r="G175" s="94"/>
      <c r="H175" s="38">
        <v>4993006.34</v>
      </c>
      <c r="I175" s="38">
        <v>1489879.43</v>
      </c>
      <c r="J175" s="38">
        <v>6482885.77</v>
      </c>
      <c r="K175" s="38">
        <v>4229881.66</v>
      </c>
      <c r="L175" s="38">
        <v>4220090.5</v>
      </c>
      <c r="M175" s="38">
        <v>2253004.11</v>
      </c>
    </row>
    <row r="176" spans="1:13" ht="11.25" customHeight="1">
      <c r="A176" s="8">
        <v>32</v>
      </c>
      <c r="B176" s="94" t="s">
        <v>106</v>
      </c>
      <c r="C176" s="94"/>
      <c r="D176" s="94"/>
      <c r="E176" s="94"/>
      <c r="F176" s="94"/>
      <c r="G176" s="94"/>
      <c r="H176" s="41">
        <v>0</v>
      </c>
      <c r="I176" s="41">
        <v>0</v>
      </c>
      <c r="J176" s="41">
        <v>0</v>
      </c>
      <c r="K176" s="38">
        <v>0</v>
      </c>
      <c r="L176" s="41">
        <v>0</v>
      </c>
      <c r="M176" s="38">
        <v>0</v>
      </c>
    </row>
    <row r="177" spans="1:13" ht="11.25" customHeight="1">
      <c r="A177" s="8">
        <v>33</v>
      </c>
      <c r="B177" s="94" t="s">
        <v>107</v>
      </c>
      <c r="C177" s="94"/>
      <c r="D177" s="94"/>
      <c r="E177" s="94"/>
      <c r="F177" s="94"/>
      <c r="G177" s="94"/>
      <c r="H177" s="41">
        <v>0</v>
      </c>
      <c r="I177" s="41">
        <v>0</v>
      </c>
      <c r="J177" s="41">
        <v>0</v>
      </c>
      <c r="K177" s="38">
        <v>0</v>
      </c>
      <c r="L177" s="41">
        <v>0</v>
      </c>
      <c r="M177" s="38">
        <v>0</v>
      </c>
    </row>
    <row r="178" spans="1:13" ht="11.25" customHeight="1">
      <c r="A178" s="8">
        <v>34</v>
      </c>
      <c r="B178" s="94" t="s">
        <v>108</v>
      </c>
      <c r="C178" s="94"/>
      <c r="D178" s="94"/>
      <c r="E178" s="94"/>
      <c r="F178" s="94"/>
      <c r="G178" s="94"/>
      <c r="H178" s="41">
        <v>0</v>
      </c>
      <c r="I178" s="41">
        <v>0</v>
      </c>
      <c r="J178" s="41">
        <v>0</v>
      </c>
      <c r="K178" s="38">
        <v>0</v>
      </c>
      <c r="L178" s="41">
        <v>0</v>
      </c>
      <c r="M178" s="38">
        <v>0</v>
      </c>
    </row>
    <row r="179" spans="1:13" ht="11.25" customHeight="1">
      <c r="A179" s="8">
        <v>35</v>
      </c>
      <c r="B179" s="94" t="s">
        <v>109</v>
      </c>
      <c r="C179" s="94"/>
      <c r="D179" s="94"/>
      <c r="E179" s="94"/>
      <c r="F179" s="94"/>
      <c r="G179" s="94"/>
      <c r="H179" s="41">
        <v>0</v>
      </c>
      <c r="I179" s="41">
        <v>0</v>
      </c>
      <c r="J179" s="41">
        <v>0</v>
      </c>
      <c r="K179" s="38">
        <v>0</v>
      </c>
      <c r="L179" s="41">
        <v>0</v>
      </c>
      <c r="M179" s="38">
        <v>0</v>
      </c>
    </row>
    <row r="180" spans="1:13" ht="11.25" customHeight="1">
      <c r="A180" s="8">
        <v>36</v>
      </c>
      <c r="B180" s="94" t="s">
        <v>110</v>
      </c>
      <c r="C180" s="94"/>
      <c r="D180" s="94"/>
      <c r="E180" s="94"/>
      <c r="F180" s="94"/>
      <c r="G180" s="94"/>
      <c r="H180" s="41">
        <v>0</v>
      </c>
      <c r="I180" s="41">
        <v>0</v>
      </c>
      <c r="J180" s="41">
        <v>0</v>
      </c>
      <c r="K180" s="38">
        <v>0</v>
      </c>
      <c r="L180" s="41">
        <v>0</v>
      </c>
      <c r="M180" s="38">
        <v>0</v>
      </c>
    </row>
    <row r="181" spans="1:13" ht="11.25" customHeight="1">
      <c r="A181" s="8">
        <v>37</v>
      </c>
      <c r="B181" s="94" t="s">
        <v>111</v>
      </c>
      <c r="C181" s="94"/>
      <c r="D181" s="94"/>
      <c r="E181" s="94"/>
      <c r="F181" s="94"/>
      <c r="G181" s="94"/>
      <c r="H181" s="38">
        <v>100000</v>
      </c>
      <c r="I181" s="38">
        <v>778224.65</v>
      </c>
      <c r="J181" s="38">
        <v>878224.65</v>
      </c>
      <c r="K181" s="38">
        <v>828186.97</v>
      </c>
      <c r="L181" s="38">
        <v>809211.14</v>
      </c>
      <c r="M181" s="38">
        <v>50037.68</v>
      </c>
    </row>
    <row r="182" spans="1:13" ht="11.25" customHeight="1">
      <c r="A182" s="8">
        <v>38</v>
      </c>
      <c r="B182" s="94" t="s">
        <v>112</v>
      </c>
      <c r="C182" s="94"/>
      <c r="D182" s="94"/>
      <c r="E182" s="94"/>
      <c r="F182" s="94"/>
      <c r="G182" s="94"/>
      <c r="H182" s="41">
        <v>0</v>
      </c>
      <c r="I182" s="41">
        <v>0</v>
      </c>
      <c r="J182" s="41">
        <v>0</v>
      </c>
      <c r="K182" s="38">
        <v>0</v>
      </c>
      <c r="L182" s="41">
        <v>0</v>
      </c>
      <c r="M182" s="38">
        <v>0</v>
      </c>
    </row>
    <row r="183" spans="1:13" ht="11.25" customHeight="1">
      <c r="A183" s="8">
        <v>39</v>
      </c>
      <c r="B183" s="94" t="s">
        <v>113</v>
      </c>
      <c r="C183" s="94"/>
      <c r="D183" s="94"/>
      <c r="E183" s="94"/>
      <c r="F183" s="94"/>
      <c r="G183" s="94"/>
      <c r="H183" s="41">
        <v>0</v>
      </c>
      <c r="I183" s="41">
        <v>0</v>
      </c>
      <c r="J183" s="41">
        <v>0</v>
      </c>
      <c r="K183" s="38">
        <v>0</v>
      </c>
      <c r="L183" s="41">
        <v>0</v>
      </c>
      <c r="M183" s="38">
        <v>0</v>
      </c>
    </row>
    <row r="184" spans="1:13" ht="11.25" customHeight="1">
      <c r="A184" s="10">
        <v>4</v>
      </c>
      <c r="B184" s="93" t="s">
        <v>114</v>
      </c>
      <c r="C184" s="93"/>
      <c r="D184" s="93"/>
      <c r="E184" s="93"/>
      <c r="F184" s="93"/>
      <c r="G184" s="93"/>
      <c r="H184" s="37">
        <v>4994856</v>
      </c>
      <c r="I184" s="37">
        <v>837868.99</v>
      </c>
      <c r="J184" s="37">
        <v>5832724.99</v>
      </c>
      <c r="K184" s="37">
        <v>4834409.39</v>
      </c>
      <c r="L184" s="37">
        <v>4834409.39</v>
      </c>
      <c r="M184" s="37">
        <v>998315.6</v>
      </c>
    </row>
    <row r="185" spans="1:13" ht="11.25" customHeight="1">
      <c r="A185" s="8">
        <v>41</v>
      </c>
      <c r="B185" s="94" t="s">
        <v>115</v>
      </c>
      <c r="C185" s="94"/>
      <c r="D185" s="94"/>
      <c r="E185" s="94"/>
      <c r="F185" s="94"/>
      <c r="G185" s="94"/>
      <c r="H185" s="38">
        <v>4994856</v>
      </c>
      <c r="I185" s="38">
        <v>837868.99</v>
      </c>
      <c r="J185" s="38">
        <v>5832724.99</v>
      </c>
      <c r="K185" s="38">
        <v>4834409.39</v>
      </c>
      <c r="L185" s="38">
        <v>4834409.39</v>
      </c>
      <c r="M185" s="38">
        <v>998315.6</v>
      </c>
    </row>
    <row r="186" spans="1:13" ht="23.25" customHeight="1">
      <c r="A186" s="8">
        <v>42</v>
      </c>
      <c r="B186" s="94" t="s">
        <v>116</v>
      </c>
      <c r="C186" s="94"/>
      <c r="D186" s="94"/>
      <c r="E186" s="94"/>
      <c r="F186" s="94"/>
      <c r="G186" s="94"/>
      <c r="H186" s="41">
        <v>0</v>
      </c>
      <c r="I186" s="41">
        <v>0</v>
      </c>
      <c r="J186" s="41">
        <v>0</v>
      </c>
      <c r="K186" s="38">
        <v>0</v>
      </c>
      <c r="L186" s="41">
        <v>0</v>
      </c>
      <c r="M186" s="38">
        <v>0</v>
      </c>
    </row>
    <row r="187" spans="1:13" ht="11.25" customHeight="1">
      <c r="A187" s="8">
        <v>43</v>
      </c>
      <c r="B187" s="94" t="s">
        <v>117</v>
      </c>
      <c r="C187" s="94"/>
      <c r="D187" s="94"/>
      <c r="E187" s="94"/>
      <c r="F187" s="94"/>
      <c r="G187" s="94"/>
      <c r="H187" s="41">
        <v>0</v>
      </c>
      <c r="I187" s="41">
        <v>0</v>
      </c>
      <c r="J187" s="41">
        <v>0</v>
      </c>
      <c r="K187" s="38">
        <v>0</v>
      </c>
      <c r="L187" s="41">
        <v>0</v>
      </c>
      <c r="M187" s="38">
        <v>0</v>
      </c>
    </row>
    <row r="188" spans="1:13" ht="11.25" customHeight="1">
      <c r="A188" s="9">
        <v>44</v>
      </c>
      <c r="B188" s="96" t="s">
        <v>118</v>
      </c>
      <c r="C188" s="96"/>
      <c r="D188" s="96"/>
      <c r="E188" s="96"/>
      <c r="F188" s="96"/>
      <c r="G188" s="96"/>
      <c r="H188" s="42">
        <v>0</v>
      </c>
      <c r="I188" s="42">
        <v>0</v>
      </c>
      <c r="J188" s="42">
        <v>0</v>
      </c>
      <c r="K188" s="43">
        <v>0</v>
      </c>
      <c r="L188" s="42">
        <v>0</v>
      </c>
      <c r="M188" s="43">
        <v>0</v>
      </c>
    </row>
    <row r="189" spans="2:13" ht="11.25">
      <c r="B189" s="51" t="s">
        <v>139</v>
      </c>
      <c r="C189" s="52"/>
      <c r="D189" s="52"/>
      <c r="E189" s="52"/>
      <c r="F189" s="52"/>
      <c r="G189" s="53"/>
      <c r="H189" s="30">
        <f aca="true" t="shared" si="4" ref="H189:M189">H184+H174+H166+H157</f>
        <v>256041243.19</v>
      </c>
      <c r="I189" s="30">
        <f t="shared" si="4"/>
        <v>48519909.8</v>
      </c>
      <c r="J189" s="30">
        <f t="shared" si="4"/>
        <v>304561152.99</v>
      </c>
      <c r="K189" s="30">
        <f t="shared" si="4"/>
        <v>215332919.79</v>
      </c>
      <c r="L189" s="30">
        <f t="shared" si="4"/>
        <v>211778747.70999998</v>
      </c>
      <c r="M189" s="30">
        <f t="shared" si="4"/>
        <v>89228233.2</v>
      </c>
    </row>
  </sheetData>
  <sheetProtection/>
  <protectedRanges>
    <protectedRange sqref="I46:N46" name="Rango1_2_1"/>
    <protectedRange sqref="H156:M156" name="Rango1_2_4"/>
  </protectedRanges>
  <mergeCells count="171">
    <mergeCell ref="B175:G175"/>
    <mergeCell ref="B176:G176"/>
    <mergeCell ref="B177:G177"/>
    <mergeCell ref="B178:G178"/>
    <mergeCell ref="B179:G179"/>
    <mergeCell ref="B170:G170"/>
    <mergeCell ref="B171:G171"/>
    <mergeCell ref="B172:G172"/>
    <mergeCell ref="B173:G173"/>
    <mergeCell ref="B174:G174"/>
    <mergeCell ref="B185:G185"/>
    <mergeCell ref="B186:G186"/>
    <mergeCell ref="B187:G187"/>
    <mergeCell ref="B188:G188"/>
    <mergeCell ref="B180:G180"/>
    <mergeCell ref="B181:G181"/>
    <mergeCell ref="B182:G182"/>
    <mergeCell ref="B183:G183"/>
    <mergeCell ref="B184:G184"/>
    <mergeCell ref="B165:G165"/>
    <mergeCell ref="B166:G166"/>
    <mergeCell ref="B167:G167"/>
    <mergeCell ref="B168:G168"/>
    <mergeCell ref="B169:G169"/>
    <mergeCell ref="B160:G160"/>
    <mergeCell ref="B161:G161"/>
    <mergeCell ref="B162:G162"/>
    <mergeCell ref="B163:G163"/>
    <mergeCell ref="B164:G164"/>
    <mergeCell ref="B140:G140"/>
    <mergeCell ref="B141:G141"/>
    <mergeCell ref="B142:G142"/>
    <mergeCell ref="B143:G143"/>
    <mergeCell ref="B144:G144"/>
    <mergeCell ref="B147:G147"/>
    <mergeCell ref="B156:G156"/>
    <mergeCell ref="B157:G157"/>
    <mergeCell ref="B158:G158"/>
    <mergeCell ref="B159:G159"/>
    <mergeCell ref="B145:G145"/>
    <mergeCell ref="B146:G146"/>
    <mergeCell ref="B153:G155"/>
    <mergeCell ref="B112:G112"/>
    <mergeCell ref="B102:G102"/>
    <mergeCell ref="B113:G113"/>
    <mergeCell ref="B104:G104"/>
    <mergeCell ref="B105:G105"/>
    <mergeCell ref="B106:G106"/>
    <mergeCell ref="B107:G107"/>
    <mergeCell ref="B108:G108"/>
    <mergeCell ref="B109:G109"/>
    <mergeCell ref="B128:G128"/>
    <mergeCell ref="B129:G129"/>
    <mergeCell ref="B99:G99"/>
    <mergeCell ref="B100:G100"/>
    <mergeCell ref="B101:G101"/>
    <mergeCell ref="B120:G120"/>
    <mergeCell ref="B114:G114"/>
    <mergeCell ref="B103:G103"/>
    <mergeCell ref="B110:G110"/>
    <mergeCell ref="B111:G111"/>
    <mergeCell ref="B137:G137"/>
    <mergeCell ref="B138:G138"/>
    <mergeCell ref="B139:G139"/>
    <mergeCell ref="B131:G131"/>
    <mergeCell ref="B132:G132"/>
    <mergeCell ref="B133:G133"/>
    <mergeCell ref="B134:G134"/>
    <mergeCell ref="B49:H49"/>
    <mergeCell ref="B50:H50"/>
    <mergeCell ref="B51:H51"/>
    <mergeCell ref="B52:H52"/>
    <mergeCell ref="B135:G135"/>
    <mergeCell ref="B136:G136"/>
    <mergeCell ref="B130:G130"/>
    <mergeCell ref="B125:G125"/>
    <mergeCell ref="B126:G126"/>
    <mergeCell ref="B127:G127"/>
    <mergeCell ref="B91:G91"/>
    <mergeCell ref="B92:G92"/>
    <mergeCell ref="B78:G78"/>
    <mergeCell ref="B61:G61"/>
    <mergeCell ref="B62:G62"/>
    <mergeCell ref="B66:G66"/>
    <mergeCell ref="B75:G75"/>
    <mergeCell ref="B76:G76"/>
    <mergeCell ref="B77:G77"/>
    <mergeCell ref="B97:G97"/>
    <mergeCell ref="B98:G98"/>
    <mergeCell ref="B81:G81"/>
    <mergeCell ref="B82:G82"/>
    <mergeCell ref="B83:G83"/>
    <mergeCell ref="B84:G84"/>
    <mergeCell ref="B85:G85"/>
    <mergeCell ref="B86:G86"/>
    <mergeCell ref="B87:G87"/>
    <mergeCell ref="B88:G88"/>
    <mergeCell ref="B16:H16"/>
    <mergeCell ref="B17:H17"/>
    <mergeCell ref="B18:H18"/>
    <mergeCell ref="B19:H19"/>
    <mergeCell ref="B90:G90"/>
    <mergeCell ref="B79:G79"/>
    <mergeCell ref="B80:G80"/>
    <mergeCell ref="B89:G89"/>
    <mergeCell ref="B47:H47"/>
    <mergeCell ref="B48:H48"/>
    <mergeCell ref="B46:H46"/>
    <mergeCell ref="B8:H8"/>
    <mergeCell ref="B9:H9"/>
    <mergeCell ref="B11:H11"/>
    <mergeCell ref="B10:H10"/>
    <mergeCell ref="B12:H12"/>
    <mergeCell ref="B13:H13"/>
    <mergeCell ref="B14:H14"/>
    <mergeCell ref="B36:H36"/>
    <mergeCell ref="B37:H37"/>
    <mergeCell ref="B3:N3"/>
    <mergeCell ref="I5:M5"/>
    <mergeCell ref="N5:N6"/>
    <mergeCell ref="B5:H7"/>
    <mergeCell ref="B41:N41"/>
    <mergeCell ref="B43:H45"/>
    <mergeCell ref="I43:M43"/>
    <mergeCell ref="N43:N44"/>
    <mergeCell ref="B38:H38"/>
    <mergeCell ref="B15:H15"/>
    <mergeCell ref="B122:G122"/>
    <mergeCell ref="B123:G123"/>
    <mergeCell ref="B124:G124"/>
    <mergeCell ref="B115:G115"/>
    <mergeCell ref="B116:G116"/>
    <mergeCell ref="B117:G117"/>
    <mergeCell ref="B118:G118"/>
    <mergeCell ref="B119:G119"/>
    <mergeCell ref="B64:G64"/>
    <mergeCell ref="B65:G65"/>
    <mergeCell ref="B72:G74"/>
    <mergeCell ref="H72:L72"/>
    <mergeCell ref="M72:M73"/>
    <mergeCell ref="B121:G121"/>
    <mergeCell ref="B93:G93"/>
    <mergeCell ref="B94:G94"/>
    <mergeCell ref="B95:G95"/>
    <mergeCell ref="B96:G96"/>
    <mergeCell ref="H153:L153"/>
    <mergeCell ref="M153:M154"/>
    <mergeCell ref="B189:G189"/>
    <mergeCell ref="B56:M56"/>
    <mergeCell ref="B70:M70"/>
    <mergeCell ref="B151:M151"/>
    <mergeCell ref="H58:L58"/>
    <mergeCell ref="M58:M59"/>
    <mergeCell ref="B58:G60"/>
    <mergeCell ref="B63:G63"/>
    <mergeCell ref="B35:H35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</mergeCells>
  <dataValidations count="8">
    <dataValidation allowBlank="1" showInputMessage="1" showErrorMessage="1" prompt="Modificado menos devengado" sqref="M155 N5 N7 N43 N45 M58 M60 M72 M74 M153"/>
    <dataValidation allowBlank="1" showInputMessage="1" showErrorMessage="1" prompt="Es el momento que refleja la cancelación total o parcial de las obligaciones de pago, que se concreta mediante el desembolso de efectivo o cualquier otro medio de pago." sqref="M6:M7 L73:L74 L154:L155 M44:M45 L59:L60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6:L7 K73:K74 K154:K155 L44:L45 K59:K60"/>
    <dataValidation allowBlank="1" showInputMessage="1" showErrorMessage="1" prompt="Es el momento que refleja la asignación presupuestaria que resulta de incorporar; en su caso, las adecuaciones presupuestarias al presupuesto aprobado." sqref="K6:K7 J73:J74 J154:J155 K44:K45 J59:J60"/>
    <dataValidation allowBlank="1" showInputMessage="1" showErrorMessage="1" prompt="Refleja las asignaciones presupuestarias anuales comprometidas en el Presupuesto de Egresos." sqref="I6:I7 H73:H74 H154:H155 I44:I45 H59:H60"/>
    <dataValidation allowBlank="1" showInputMessage="1" showErrorMessage="1" prompt="Se refiere al nombre que se asigna a cada uno de los desagregados que se señalan." sqref="B5 B43 B58 B72 B153"/>
    <dataValidation allowBlank="1" showInputMessage="1" showErrorMessage="1" prompt="Refleja las modificaciones realizadas al Presupuesto Aprobado" sqref="J6:J7 I73:I74 I154:I155 J44:J45 I59:I60"/>
    <dataValidation allowBlank="1" showInputMessage="1" showErrorMessage="1" prompt="De acuerdo a la Clasificación Administrativa, publicada en el DOF del 7 de julio de 2011." sqref="A6:A7 A44:A45 A59:A60 A73:A74 A154:A15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2017-03-10T20:17:53Z</dcterms:modified>
  <cp:category/>
  <cp:version/>
  <cp:contentType/>
  <cp:contentStatus/>
</cp:coreProperties>
</file>